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NATCAN_Projects\NOGCA\07_Outputs\State of the Nation\January 2025 REF516\Data tables\"/>
    </mc:Choice>
  </mc:AlternateContent>
  <xr:revisionPtr revIDLastSave="0" documentId="13_ncr:1_{11FCBE61-EABA-4E6A-A352-98A76A439257}" xr6:coauthVersionLast="47" xr6:coauthVersionMax="47" xr10:uidLastSave="{00000000-0000-0000-0000-000000000000}"/>
  <bookViews>
    <workbookView xWindow="-120" yWindow="-120" windowWidth="29040" windowHeight="17640" xr2:uid="{00000000-000D-0000-FFFF-FFFF00000000}"/>
  </bookViews>
  <sheets>
    <sheet name="Cover Sheet" sheetId="16" r:id="rId1"/>
    <sheet name="1 - Introduction" sheetId="1" r:id="rId2"/>
    <sheet name="2a. Data quality (Eng Trust)" sheetId="3" r:id="rId3"/>
    <sheet name="2b. Data quality (Eng Alliance)" sheetId="8" r:id="rId4"/>
    <sheet name="2c. Data quality (Wales)" sheetId="18" r:id="rId5"/>
    <sheet name="3a. Pat char (Eng Trust)" sheetId="6" r:id="rId6"/>
    <sheet name="3b. Pat char (Eng Alliance)" sheetId="9" r:id="rId7"/>
    <sheet name="3c. Pat char (Wales)" sheetId="19" r:id="rId8"/>
    <sheet name="4a. Indicators (Eng Trust)" sheetId="4" r:id="rId9"/>
    <sheet name="4b. Indicators (Eng Alliance)" sheetId="10" r:id="rId10"/>
    <sheet name="4c. Indicators (Wales)" sheetId="20" r:id="rId11"/>
    <sheet name="5a. Surg indicators (Eng Trust)" sheetId="7" r:id="rId12"/>
    <sheet name="5b. Surg indicators (Wales)" sheetId="21" r:id="rId13"/>
    <sheet name="6a. SACT indicators (Eng Trust)" sheetId="17" r:id="rId14"/>
    <sheet name="Organisation names" sheetId="2" r:id="rId15"/>
  </sheets>
  <definedNames>
    <definedName name="_xlnm._FilterDatabase" localSheetId="2" hidden="1">'2a. Data quality (Eng Trust)'!$A$9:$I$130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7" l="1"/>
  <c r="C31" i="17"/>
  <c r="C71" i="17"/>
  <c r="C72" i="17"/>
  <c r="C9" i="17"/>
  <c r="C8" i="7"/>
  <c r="C26" i="7"/>
  <c r="C9" i="10"/>
  <c r="C11" i="10"/>
  <c r="C12" i="10"/>
  <c r="C13" i="10"/>
  <c r="C14" i="10"/>
  <c r="C15" i="10"/>
  <c r="C16" i="10"/>
  <c r="C17" i="10"/>
  <c r="C18" i="10"/>
  <c r="C19" i="10"/>
  <c r="C20" i="10"/>
  <c r="C21" i="10"/>
  <c r="C22" i="10"/>
  <c r="C23" i="10"/>
  <c r="C24" i="10"/>
  <c r="C25" i="10"/>
  <c r="C26" i="10"/>
  <c r="C27" i="10"/>
  <c r="C28" i="10"/>
  <c r="C29" i="10"/>
  <c r="C10" i="10"/>
  <c r="C9" i="4"/>
  <c r="C24" i="4"/>
  <c r="C56" i="4"/>
  <c r="C88" i="4"/>
  <c r="C120" i="4"/>
  <c r="C10" i="9"/>
  <c r="C12" i="9"/>
  <c r="C13" i="9"/>
  <c r="C14" i="9"/>
  <c r="C15" i="9"/>
  <c r="C16" i="9"/>
  <c r="C17" i="9"/>
  <c r="C18" i="9"/>
  <c r="C19" i="9"/>
  <c r="C20" i="9"/>
  <c r="C21" i="9"/>
  <c r="C22" i="9"/>
  <c r="C23" i="9"/>
  <c r="C24" i="9"/>
  <c r="C25" i="9"/>
  <c r="C26" i="9"/>
  <c r="C27" i="9"/>
  <c r="C28" i="9"/>
  <c r="C29" i="9"/>
  <c r="C30" i="9"/>
  <c r="C11" i="9"/>
  <c r="C9"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0" i="6"/>
  <c r="C11" i="8"/>
  <c r="C13" i="8"/>
  <c r="C14" i="8"/>
  <c r="C15" i="8"/>
  <c r="C16" i="8"/>
  <c r="C17" i="8"/>
  <c r="C18" i="8"/>
  <c r="C19" i="8"/>
  <c r="C20" i="8"/>
  <c r="C21" i="8"/>
  <c r="C22" i="8"/>
  <c r="C23" i="8"/>
  <c r="C24" i="8"/>
  <c r="C25" i="8"/>
  <c r="C26" i="8"/>
  <c r="C27" i="8"/>
  <c r="C28" i="8"/>
  <c r="C29" i="8"/>
  <c r="C30" i="8"/>
  <c r="C31" i="8"/>
  <c r="C12" i="8"/>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1" i="3"/>
  <c r="C10" i="3"/>
  <c r="B10" i="17"/>
  <c r="C10" i="17" s="1"/>
  <c r="B11" i="17"/>
  <c r="C11" i="17" s="1"/>
  <c r="B12" i="17"/>
  <c r="C12" i="17" s="1"/>
  <c r="B13" i="17"/>
  <c r="C13" i="17" s="1"/>
  <c r="B14" i="17"/>
  <c r="C14" i="17" s="1"/>
  <c r="B15" i="17"/>
  <c r="C15" i="17" s="1"/>
  <c r="B16" i="17"/>
  <c r="C16" i="17" s="1"/>
  <c r="B17" i="17"/>
  <c r="C17" i="17" s="1"/>
  <c r="B18" i="17"/>
  <c r="C18" i="17" s="1"/>
  <c r="B19" i="17"/>
  <c r="C19" i="17" s="1"/>
  <c r="B20" i="17"/>
  <c r="C20" i="17" s="1"/>
  <c r="B21" i="17"/>
  <c r="C21" i="17" s="1"/>
  <c r="B22" i="17"/>
  <c r="C22" i="17" s="1"/>
  <c r="B23" i="17"/>
  <c r="C23" i="17" s="1"/>
  <c r="B24" i="17"/>
  <c r="C24" i="17" s="1"/>
  <c r="B25" i="17"/>
  <c r="C25" i="17" s="1"/>
  <c r="B26" i="17"/>
  <c r="C26" i="17" s="1"/>
  <c r="B27" i="17"/>
  <c r="C27" i="17" s="1"/>
  <c r="B28" i="17"/>
  <c r="C28" i="17" s="1"/>
  <c r="B29" i="17"/>
  <c r="C29" i="17" s="1"/>
  <c r="B30" i="17"/>
  <c r="C30" i="17" s="1"/>
  <c r="B31" i="17"/>
  <c r="B32" i="17"/>
  <c r="C32" i="17" s="1"/>
  <c r="B33" i="17"/>
  <c r="C33" i="17" s="1"/>
  <c r="B34" i="17"/>
  <c r="C34" i="17" s="1"/>
  <c r="B35" i="17"/>
  <c r="C35" i="17" s="1"/>
  <c r="B36" i="17"/>
  <c r="C36" i="17" s="1"/>
  <c r="B37" i="17"/>
  <c r="C37" i="17" s="1"/>
  <c r="B38" i="17"/>
  <c r="C38" i="17" s="1"/>
  <c r="B39" i="17"/>
  <c r="C39" i="17" s="1"/>
  <c r="B40" i="17"/>
  <c r="C40" i="17" s="1"/>
  <c r="B41" i="17"/>
  <c r="C41" i="17" s="1"/>
  <c r="B42" i="17"/>
  <c r="C42" i="17" s="1"/>
  <c r="B43" i="17"/>
  <c r="C43" i="17" s="1"/>
  <c r="B44" i="17"/>
  <c r="C44" i="17" s="1"/>
  <c r="B45" i="17"/>
  <c r="C45" i="17" s="1"/>
  <c r="B46" i="17"/>
  <c r="C46" i="17" s="1"/>
  <c r="B47" i="17"/>
  <c r="C47" i="17" s="1"/>
  <c r="B48" i="17"/>
  <c r="C48" i="17" s="1"/>
  <c r="B49" i="17"/>
  <c r="C49" i="17" s="1"/>
  <c r="B50" i="17"/>
  <c r="C50" i="17" s="1"/>
  <c r="B51" i="17"/>
  <c r="C51" i="17" s="1"/>
  <c r="B52" i="17"/>
  <c r="C52" i="17" s="1"/>
  <c r="B53" i="17"/>
  <c r="C53" i="17" s="1"/>
  <c r="B54" i="17"/>
  <c r="C54" i="17" s="1"/>
  <c r="B55" i="17"/>
  <c r="C55" i="17" s="1"/>
  <c r="B56" i="17"/>
  <c r="C56" i="17" s="1"/>
  <c r="B57" i="17"/>
  <c r="C57" i="17" s="1"/>
  <c r="B58" i="17"/>
  <c r="C58" i="17" s="1"/>
  <c r="B59" i="17"/>
  <c r="C59" i="17" s="1"/>
  <c r="B60" i="17"/>
  <c r="C60" i="17" s="1"/>
  <c r="B61" i="17"/>
  <c r="C61" i="17" s="1"/>
  <c r="B62" i="17"/>
  <c r="C62" i="17" s="1"/>
  <c r="B63" i="17"/>
  <c r="C63" i="17" s="1"/>
  <c r="B64" i="17"/>
  <c r="C64" i="17" s="1"/>
  <c r="B65" i="17"/>
  <c r="C65" i="17" s="1"/>
  <c r="B66" i="17"/>
  <c r="C66" i="17" s="1"/>
  <c r="B67" i="17"/>
  <c r="C67" i="17" s="1"/>
  <c r="B68" i="17"/>
  <c r="C68" i="17" s="1"/>
  <c r="B69" i="17"/>
  <c r="C69" i="17" s="1"/>
  <c r="B70" i="17"/>
  <c r="C70" i="17" s="1"/>
  <c r="B71" i="17"/>
  <c r="B72" i="17"/>
  <c r="B73" i="17"/>
  <c r="C73" i="17" s="1"/>
  <c r="B74" i="17"/>
  <c r="C74" i="17" s="1"/>
  <c r="B75" i="17"/>
  <c r="C75" i="17" s="1"/>
  <c r="B76" i="17"/>
  <c r="C76" i="17" s="1"/>
  <c r="B77" i="17"/>
  <c r="C77" i="17" s="1"/>
  <c r="B78" i="17"/>
  <c r="C78" i="17" s="1"/>
  <c r="B79" i="17"/>
  <c r="C79" i="17" s="1"/>
  <c r="B80" i="17"/>
  <c r="C80" i="17" s="1"/>
  <c r="B81" i="17"/>
  <c r="C81" i="17" s="1"/>
  <c r="B82" i="17"/>
  <c r="C82" i="17" s="1"/>
  <c r="B83" i="17"/>
  <c r="C83" i="17" s="1"/>
  <c r="B84" i="17"/>
  <c r="C84" i="17" s="1"/>
  <c r="B85" i="17"/>
  <c r="C85" i="17" s="1"/>
  <c r="B86" i="17"/>
  <c r="C86" i="17" s="1"/>
  <c r="B87" i="17"/>
  <c r="C87" i="17" s="1"/>
  <c r="B88" i="17"/>
  <c r="C88" i="17" s="1"/>
  <c r="B89" i="17"/>
  <c r="C89" i="17" s="1"/>
  <c r="B90" i="17"/>
  <c r="C90" i="17" s="1"/>
  <c r="B91" i="17"/>
  <c r="C91" i="17" s="1"/>
  <c r="B92" i="17"/>
  <c r="C92" i="17" s="1"/>
  <c r="B93" i="17"/>
  <c r="C93" i="17" s="1"/>
  <c r="B94" i="17"/>
  <c r="C94" i="17" s="1"/>
  <c r="B9" i="17"/>
  <c r="B10" i="7"/>
  <c r="C10" i="7" s="1"/>
  <c r="B11" i="7"/>
  <c r="C11" i="7" s="1"/>
  <c r="B12" i="7"/>
  <c r="C12" i="7" s="1"/>
  <c r="B13" i="7"/>
  <c r="C13" i="7" s="1"/>
  <c r="B14" i="7"/>
  <c r="C14" i="7" s="1"/>
  <c r="B15" i="7"/>
  <c r="C15" i="7" s="1"/>
  <c r="B16" i="7"/>
  <c r="C16" i="7" s="1"/>
  <c r="B17" i="7"/>
  <c r="C17" i="7" s="1"/>
  <c r="B18" i="7"/>
  <c r="C18" i="7" s="1"/>
  <c r="B19" i="7"/>
  <c r="C19" i="7" s="1"/>
  <c r="B20" i="7"/>
  <c r="C20" i="7" s="1"/>
  <c r="B21" i="7"/>
  <c r="C21" i="7" s="1"/>
  <c r="B22" i="7"/>
  <c r="C22" i="7" s="1"/>
  <c r="B23" i="7"/>
  <c r="C23" i="7" s="1"/>
  <c r="B24" i="7"/>
  <c r="C24" i="7" s="1"/>
  <c r="B25" i="7"/>
  <c r="C25" i="7" s="1"/>
  <c r="B26" i="7"/>
  <c r="B27" i="7"/>
  <c r="C27" i="7" s="1"/>
  <c r="B28" i="7"/>
  <c r="C28" i="7" s="1"/>
  <c r="B29" i="7"/>
  <c r="C29" i="7" s="1"/>
  <c r="B30" i="7"/>
  <c r="C30" i="7" s="1"/>
  <c r="B31" i="7"/>
  <c r="C31" i="7" s="1"/>
  <c r="B32" i="7"/>
  <c r="C32" i="7" s="1"/>
  <c r="B33" i="7"/>
  <c r="C33" i="7" s="1"/>
  <c r="B34" i="7"/>
  <c r="C34" i="7" s="1"/>
  <c r="B35" i="7"/>
  <c r="C35" i="7" s="1"/>
  <c r="B36" i="7"/>
  <c r="C36" i="7" s="1"/>
  <c r="B37" i="7"/>
  <c r="C37" i="7" s="1"/>
  <c r="B38" i="7"/>
  <c r="C38" i="7" s="1"/>
  <c r="B39" i="7"/>
  <c r="C39" i="7" s="1"/>
  <c r="B40" i="7"/>
  <c r="C40" i="7" s="1"/>
  <c r="B9" i="7"/>
  <c r="C9" i="7" s="1"/>
  <c r="B11" i="4"/>
  <c r="C11" i="4" s="1"/>
  <c r="B12" i="4"/>
  <c r="C12" i="4" s="1"/>
  <c r="B13" i="4"/>
  <c r="C13" i="4" s="1"/>
  <c r="B14" i="4"/>
  <c r="C14" i="4" s="1"/>
  <c r="B15" i="4"/>
  <c r="C15" i="4" s="1"/>
  <c r="B16" i="4"/>
  <c r="C16" i="4" s="1"/>
  <c r="B17" i="4"/>
  <c r="C17" i="4" s="1"/>
  <c r="B18" i="4"/>
  <c r="C18" i="4" s="1"/>
  <c r="B19" i="4"/>
  <c r="C19" i="4" s="1"/>
  <c r="B20" i="4"/>
  <c r="C20" i="4" s="1"/>
  <c r="B21" i="4"/>
  <c r="C21" i="4" s="1"/>
  <c r="B22" i="4"/>
  <c r="C22" i="4" s="1"/>
  <c r="B23" i="4"/>
  <c r="C23" i="4" s="1"/>
  <c r="B24" i="4"/>
  <c r="B25" i="4"/>
  <c r="C25" i="4" s="1"/>
  <c r="B26" i="4"/>
  <c r="C26" i="4" s="1"/>
  <c r="B27" i="4"/>
  <c r="C27" i="4" s="1"/>
  <c r="B28" i="4"/>
  <c r="C28" i="4" s="1"/>
  <c r="B29" i="4"/>
  <c r="C29" i="4" s="1"/>
  <c r="B30" i="4"/>
  <c r="C30" i="4" s="1"/>
  <c r="B31" i="4"/>
  <c r="C31" i="4" s="1"/>
  <c r="B32" i="4"/>
  <c r="C32" i="4" s="1"/>
  <c r="B33" i="4"/>
  <c r="C33" i="4" s="1"/>
  <c r="B34" i="4"/>
  <c r="C34" i="4" s="1"/>
  <c r="B35" i="4"/>
  <c r="C35" i="4" s="1"/>
  <c r="B36" i="4"/>
  <c r="C36" i="4" s="1"/>
  <c r="B37" i="4"/>
  <c r="C37" i="4" s="1"/>
  <c r="B38" i="4"/>
  <c r="C38" i="4" s="1"/>
  <c r="B39" i="4"/>
  <c r="C39" i="4" s="1"/>
  <c r="B40" i="4"/>
  <c r="C40" i="4" s="1"/>
  <c r="B41" i="4"/>
  <c r="C41" i="4" s="1"/>
  <c r="B42" i="4"/>
  <c r="C42" i="4" s="1"/>
  <c r="B43" i="4"/>
  <c r="C43" i="4" s="1"/>
  <c r="B44" i="4"/>
  <c r="C44" i="4" s="1"/>
  <c r="B45" i="4"/>
  <c r="C45" i="4" s="1"/>
  <c r="B46" i="4"/>
  <c r="C46" i="4" s="1"/>
  <c r="B47" i="4"/>
  <c r="C47" i="4" s="1"/>
  <c r="B48" i="4"/>
  <c r="C48" i="4" s="1"/>
  <c r="B49" i="4"/>
  <c r="C49" i="4" s="1"/>
  <c r="B50" i="4"/>
  <c r="C50" i="4" s="1"/>
  <c r="B51" i="4"/>
  <c r="C51" i="4" s="1"/>
  <c r="B52" i="4"/>
  <c r="C52" i="4" s="1"/>
  <c r="B53" i="4"/>
  <c r="C53" i="4" s="1"/>
  <c r="B54" i="4"/>
  <c r="C54" i="4" s="1"/>
  <c r="B55" i="4"/>
  <c r="C55" i="4" s="1"/>
  <c r="B56" i="4"/>
  <c r="B57" i="4"/>
  <c r="C57" i="4" s="1"/>
  <c r="B58" i="4"/>
  <c r="C58" i="4" s="1"/>
  <c r="B59" i="4"/>
  <c r="C59" i="4" s="1"/>
  <c r="B60" i="4"/>
  <c r="C60" i="4" s="1"/>
  <c r="B61" i="4"/>
  <c r="C61" i="4" s="1"/>
  <c r="B62" i="4"/>
  <c r="C62" i="4" s="1"/>
  <c r="B63" i="4"/>
  <c r="C63" i="4" s="1"/>
  <c r="B64" i="4"/>
  <c r="C64" i="4" s="1"/>
  <c r="B65" i="4"/>
  <c r="C65" i="4" s="1"/>
  <c r="B66" i="4"/>
  <c r="C66" i="4" s="1"/>
  <c r="B67" i="4"/>
  <c r="C67" i="4" s="1"/>
  <c r="B68" i="4"/>
  <c r="C68" i="4" s="1"/>
  <c r="B69" i="4"/>
  <c r="C69" i="4" s="1"/>
  <c r="B70" i="4"/>
  <c r="C70" i="4" s="1"/>
  <c r="B71" i="4"/>
  <c r="C71" i="4" s="1"/>
  <c r="B72" i="4"/>
  <c r="C72" i="4" s="1"/>
  <c r="B73" i="4"/>
  <c r="C73" i="4" s="1"/>
  <c r="B74" i="4"/>
  <c r="C74" i="4" s="1"/>
  <c r="B75" i="4"/>
  <c r="C75" i="4" s="1"/>
  <c r="B76" i="4"/>
  <c r="C76" i="4" s="1"/>
  <c r="B77" i="4"/>
  <c r="C77" i="4" s="1"/>
  <c r="B78" i="4"/>
  <c r="C78" i="4" s="1"/>
  <c r="B79" i="4"/>
  <c r="C79" i="4" s="1"/>
  <c r="B80" i="4"/>
  <c r="C80" i="4" s="1"/>
  <c r="B81" i="4"/>
  <c r="C81" i="4" s="1"/>
  <c r="B82" i="4"/>
  <c r="C82" i="4" s="1"/>
  <c r="B83" i="4"/>
  <c r="C83" i="4" s="1"/>
  <c r="B84" i="4"/>
  <c r="C84" i="4" s="1"/>
  <c r="B85" i="4"/>
  <c r="C85" i="4" s="1"/>
  <c r="B86" i="4"/>
  <c r="C86" i="4" s="1"/>
  <c r="B87" i="4"/>
  <c r="C87" i="4" s="1"/>
  <c r="B88" i="4"/>
  <c r="B89" i="4"/>
  <c r="C89" i="4" s="1"/>
  <c r="B90" i="4"/>
  <c r="C90" i="4" s="1"/>
  <c r="B91" i="4"/>
  <c r="C91" i="4" s="1"/>
  <c r="B92" i="4"/>
  <c r="C92" i="4" s="1"/>
  <c r="B93" i="4"/>
  <c r="C93" i="4" s="1"/>
  <c r="B94" i="4"/>
  <c r="C94" i="4" s="1"/>
  <c r="B95" i="4"/>
  <c r="C95" i="4" s="1"/>
  <c r="B96" i="4"/>
  <c r="C96" i="4" s="1"/>
  <c r="B97" i="4"/>
  <c r="C97" i="4" s="1"/>
  <c r="B98" i="4"/>
  <c r="C98" i="4" s="1"/>
  <c r="B99" i="4"/>
  <c r="C99" i="4" s="1"/>
  <c r="B100" i="4"/>
  <c r="C100" i="4" s="1"/>
  <c r="B101" i="4"/>
  <c r="C101" i="4" s="1"/>
  <c r="B102" i="4"/>
  <c r="C102" i="4" s="1"/>
  <c r="B103" i="4"/>
  <c r="C103" i="4" s="1"/>
  <c r="B104" i="4"/>
  <c r="C104" i="4" s="1"/>
  <c r="B105" i="4"/>
  <c r="C105" i="4" s="1"/>
  <c r="B106" i="4"/>
  <c r="C106" i="4" s="1"/>
  <c r="B107" i="4"/>
  <c r="C107" i="4" s="1"/>
  <c r="B108" i="4"/>
  <c r="C108" i="4" s="1"/>
  <c r="B109" i="4"/>
  <c r="C109" i="4" s="1"/>
  <c r="B110" i="4"/>
  <c r="C110" i="4" s="1"/>
  <c r="B111" i="4"/>
  <c r="C111" i="4" s="1"/>
  <c r="B112" i="4"/>
  <c r="C112" i="4" s="1"/>
  <c r="B113" i="4"/>
  <c r="C113" i="4" s="1"/>
  <c r="B114" i="4"/>
  <c r="C114" i="4" s="1"/>
  <c r="B115" i="4"/>
  <c r="C115" i="4" s="1"/>
  <c r="B116" i="4"/>
  <c r="C116" i="4" s="1"/>
  <c r="B117" i="4"/>
  <c r="C117" i="4" s="1"/>
  <c r="B118" i="4"/>
  <c r="C118" i="4" s="1"/>
  <c r="B119" i="4"/>
  <c r="C119" i="4" s="1"/>
  <c r="B120" i="4"/>
  <c r="B121" i="4"/>
  <c r="C121" i="4" s="1"/>
  <c r="B122" i="4"/>
  <c r="C122" i="4" s="1"/>
  <c r="B123" i="4"/>
  <c r="C123" i="4" s="1"/>
  <c r="B124" i="4"/>
  <c r="C124" i="4" s="1"/>
  <c r="B125" i="4"/>
  <c r="C125" i="4" s="1"/>
  <c r="B126" i="4"/>
  <c r="C126" i="4" s="1"/>
  <c r="B127" i="4"/>
  <c r="C127" i="4" s="1"/>
  <c r="B128" i="4"/>
  <c r="C128" i="4" s="1"/>
  <c r="B129" i="4"/>
  <c r="C129" i="4" s="1"/>
  <c r="B10" i="4"/>
  <c r="C10" i="4" s="1"/>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0" i="6"/>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1" i="3"/>
  <c r="E94" i="17" l="1"/>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32" i="7"/>
  <c r="E33" i="7"/>
  <c r="E34" i="7"/>
  <c r="E35" i="7"/>
  <c r="E36" i="7"/>
  <c r="E37" i="7"/>
  <c r="E38" i="7"/>
  <c r="E39" i="7"/>
  <c r="E40" i="7"/>
  <c r="E26" i="4" l="1"/>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0" i="6"/>
  <c r="E10" i="7" l="1"/>
  <c r="E11" i="7"/>
  <c r="E12" i="7"/>
  <c r="E13" i="7"/>
  <c r="E14" i="7"/>
  <c r="E15" i="7"/>
  <c r="E16" i="7"/>
  <c r="E17" i="7"/>
  <c r="E18" i="7"/>
  <c r="E19" i="7"/>
  <c r="E20" i="7"/>
  <c r="E21" i="7"/>
  <c r="E22" i="7"/>
  <c r="E23" i="7"/>
  <c r="E24" i="7"/>
  <c r="E25" i="7"/>
  <c r="E26" i="7"/>
  <c r="E27" i="7"/>
  <c r="E28" i="7"/>
  <c r="E29" i="7"/>
  <c r="E30" i="7"/>
  <c r="E31" i="7"/>
  <c r="E9" i="7"/>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1" i="3"/>
  <c r="E11" i="4"/>
  <c r="E12" i="4"/>
  <c r="E13" i="4"/>
  <c r="E14" i="4"/>
  <c r="E15" i="4"/>
  <c r="E16" i="4"/>
  <c r="E17" i="4"/>
  <c r="E18" i="4"/>
  <c r="E19" i="4"/>
  <c r="E20" i="4"/>
  <c r="E21" i="4"/>
  <c r="E22" i="4"/>
  <c r="E23" i="4"/>
  <c r="E24" i="4"/>
  <c r="E25"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0" i="4"/>
</calcChain>
</file>

<file path=xl/sharedStrings.xml><?xml version="1.0" encoding="utf-8"?>
<sst xmlns="http://schemas.openxmlformats.org/spreadsheetml/2006/main" count="2330" uniqueCount="753">
  <si>
    <t>Cancer Alliance</t>
  </si>
  <si>
    <t>NHS Trust code</t>
  </si>
  <si>
    <t>NHS Trust name</t>
  </si>
  <si>
    <t>R0A</t>
  </si>
  <si>
    <t>R0B</t>
  </si>
  <si>
    <t>R0D</t>
  </si>
  <si>
    <t>R1F</t>
  </si>
  <si>
    <t>R1H</t>
  </si>
  <si>
    <t>R1K</t>
  </si>
  <si>
    <t>RA2</t>
  </si>
  <si>
    <t>RA7</t>
  </si>
  <si>
    <t>RA9</t>
  </si>
  <si>
    <t>RAE</t>
  </si>
  <si>
    <t>RAJ</t>
  </si>
  <si>
    <t>RAL</t>
  </si>
  <si>
    <t>RAP</t>
  </si>
  <si>
    <t>RAS</t>
  </si>
  <si>
    <t>RAX</t>
  </si>
  <si>
    <t>RBD</t>
  </si>
  <si>
    <t>RBK</t>
  </si>
  <si>
    <t>RBL</t>
  </si>
  <si>
    <t>RBN</t>
  </si>
  <si>
    <t>RBT</t>
  </si>
  <si>
    <t>RBV</t>
  </si>
  <si>
    <t>RC9</t>
  </si>
  <si>
    <t>RCB</t>
  </si>
  <si>
    <t>RCD</t>
  </si>
  <si>
    <t>RCF</t>
  </si>
  <si>
    <t>RCX</t>
  </si>
  <si>
    <t>RD1</t>
  </si>
  <si>
    <t>RD8</t>
  </si>
  <si>
    <t>RDE</t>
  </si>
  <si>
    <t>RDU</t>
  </si>
  <si>
    <t>REF</t>
  </si>
  <si>
    <t>REM</t>
  </si>
  <si>
    <t>REN</t>
  </si>
  <si>
    <t>RF4</t>
  </si>
  <si>
    <t>RFF</t>
  </si>
  <si>
    <t>RFR</t>
  </si>
  <si>
    <t>RFS</t>
  </si>
  <si>
    <t>RGN</t>
  </si>
  <si>
    <t>RGP</t>
  </si>
  <si>
    <t>RGR</t>
  </si>
  <si>
    <t>RGT</t>
  </si>
  <si>
    <t>RH5</t>
  </si>
  <si>
    <t>RH8</t>
  </si>
  <si>
    <t>RHM</t>
  </si>
  <si>
    <t>RHQ</t>
  </si>
  <si>
    <t>RHU</t>
  </si>
  <si>
    <t>RHW</t>
  </si>
  <si>
    <t>RJ1</t>
  </si>
  <si>
    <t>RJ2</t>
  </si>
  <si>
    <t>RJ6</t>
  </si>
  <si>
    <t>RJ7</t>
  </si>
  <si>
    <t>RJC</t>
  </si>
  <si>
    <t>RJE</t>
  </si>
  <si>
    <t>RJL</t>
  </si>
  <si>
    <t>RJN</t>
  </si>
  <si>
    <t>RJR</t>
  </si>
  <si>
    <t>RJZ</t>
  </si>
  <si>
    <t>RK5</t>
  </si>
  <si>
    <t>RK9</t>
  </si>
  <si>
    <t>RKB</t>
  </si>
  <si>
    <t>RKE</t>
  </si>
  <si>
    <t>RL4</t>
  </si>
  <si>
    <t>RLQ</t>
  </si>
  <si>
    <t>RLT</t>
  </si>
  <si>
    <t>RM1</t>
  </si>
  <si>
    <t>RM3</t>
  </si>
  <si>
    <t>RMC</t>
  </si>
  <si>
    <t>RMP</t>
  </si>
  <si>
    <t>RN3</t>
  </si>
  <si>
    <t>RN5</t>
  </si>
  <si>
    <t>RN7</t>
  </si>
  <si>
    <t>RNA</t>
  </si>
  <si>
    <t>RNN</t>
  </si>
  <si>
    <t>RNQ</t>
  </si>
  <si>
    <t>RNS</t>
  </si>
  <si>
    <t>RNZ</t>
  </si>
  <si>
    <t>RP5</t>
  </si>
  <si>
    <t>RPA</t>
  </si>
  <si>
    <t>RPY</t>
  </si>
  <si>
    <t>RQM</t>
  </si>
  <si>
    <t>RQW</t>
  </si>
  <si>
    <t>RQX</t>
  </si>
  <si>
    <t>RR7</t>
  </si>
  <si>
    <t>RR8</t>
  </si>
  <si>
    <t>RRF</t>
  </si>
  <si>
    <t>RRK</t>
  </si>
  <si>
    <t>RRV</t>
  </si>
  <si>
    <t>RTD</t>
  </si>
  <si>
    <t>RTE</t>
  </si>
  <si>
    <t>RTF</t>
  </si>
  <si>
    <t>RTG</t>
  </si>
  <si>
    <t>RTH</t>
  </si>
  <si>
    <t>RTK</t>
  </si>
  <si>
    <t>RTP</t>
  </si>
  <si>
    <t>RTR</t>
  </si>
  <si>
    <t>RTX</t>
  </si>
  <si>
    <t>RVJ</t>
  </si>
  <si>
    <t>RVR</t>
  </si>
  <si>
    <t>RVV</t>
  </si>
  <si>
    <t>RVW</t>
  </si>
  <si>
    <t>RWA</t>
  </si>
  <si>
    <t>RWD</t>
  </si>
  <si>
    <t>RWE</t>
  </si>
  <si>
    <t>RWF</t>
  </si>
  <si>
    <t>RWG</t>
  </si>
  <si>
    <t>RWH</t>
  </si>
  <si>
    <t>RWJ</t>
  </si>
  <si>
    <t>RWP</t>
  </si>
  <si>
    <t>RWW</t>
  </si>
  <si>
    <t>RWY</t>
  </si>
  <si>
    <t>RX1</t>
  </si>
  <si>
    <t>RXC</t>
  </si>
  <si>
    <t>RXF</t>
  </si>
  <si>
    <t>RXK</t>
  </si>
  <si>
    <t>RXL</t>
  </si>
  <si>
    <t>RXN</t>
  </si>
  <si>
    <t>RXP</t>
  </si>
  <si>
    <t>RXQ</t>
  </si>
  <si>
    <t>RXR</t>
  </si>
  <si>
    <t>RXW</t>
  </si>
  <si>
    <t>RYJ</t>
  </si>
  <si>
    <t>RYR</t>
  </si>
  <si>
    <t>*</t>
  </si>
  <si>
    <t>Cheshire and Merseyside</t>
  </si>
  <si>
    <t>East Midlands</t>
  </si>
  <si>
    <t>Greater Manchester</t>
  </si>
  <si>
    <t>Humber and North Yorkshire</t>
  </si>
  <si>
    <t>Kent and Medway</t>
  </si>
  <si>
    <t>Lancashire and South Cumbria</t>
  </si>
  <si>
    <t>North Central London</t>
  </si>
  <si>
    <t>North East London</t>
  </si>
  <si>
    <t>Northern</t>
  </si>
  <si>
    <t>Peninsula</t>
  </si>
  <si>
    <t>Somerset, Wiltshire, Avon and Gloucestershire</t>
  </si>
  <si>
    <t>South East London</t>
  </si>
  <si>
    <t>South Yorkshire and Bassetlaw</t>
  </si>
  <si>
    <t>Surrey and Sussex</t>
  </si>
  <si>
    <t>Thames Valley</t>
  </si>
  <si>
    <t>Wessex</t>
  </si>
  <si>
    <t>West Midlands</t>
  </si>
  <si>
    <t>West Yorkshire and Harrogate</t>
  </si>
  <si>
    <t>Countess Of Chester Hospital NHS Foundation Trust</t>
  </si>
  <si>
    <t>East Cheshire NHS Trust</t>
  </si>
  <si>
    <t>Liverpool University Hospitals NHS Foundation Trust</t>
  </si>
  <si>
    <t>Mersey And West Lancashire Teaching Hospitals NHS Trust</t>
  </si>
  <si>
    <t>Mid Cheshire Hospitals NHS Foundation Trust</t>
  </si>
  <si>
    <t>Warrington and Halton Teaching Hospitals NHS Foundation Trust</t>
  </si>
  <si>
    <t>Wirral University Teaching Hospital NHS Foundation Trust</t>
  </si>
  <si>
    <t>Kettering General Hospital NHS Foundation Trust</t>
  </si>
  <si>
    <t>Northampton General Hospital NHS Trust</t>
  </si>
  <si>
    <t>Nottingham University Hospitals NHS Trust</t>
  </si>
  <si>
    <t>Sherwood Forest Hospitals NHS Foundation Trust</t>
  </si>
  <si>
    <t>United Lincolnshire Hospitals NHS Trust</t>
  </si>
  <si>
    <t>University Hospitals Of Derby and Burton NHS Foundation Trust</t>
  </si>
  <si>
    <t>University Hospitals Of Leicester NHS Trust</t>
  </si>
  <si>
    <t>Cambridge University Hospitals NHS Foundation Trust</t>
  </si>
  <si>
    <t>East Suffolk and North Essex NHS Foundation Trust</t>
  </si>
  <si>
    <t>James Paget University Hospitals NHS Foundation Trust</t>
  </si>
  <si>
    <t>Norfolk and Norwich University Hospitals NHS Foundation Trust</t>
  </si>
  <si>
    <t>North West Anglia NHS Foundation Trust</t>
  </si>
  <si>
    <t>Queen Elizabeth Hospital, King's Lynn, NHS Foundation Trust</t>
  </si>
  <si>
    <t>West Suffolk NHS Foundation Trust</t>
  </si>
  <si>
    <t>Bedfordshire Hospitals NHS Foundation Trust</t>
  </si>
  <si>
    <t>East and North Hertfordshire NHS Trust</t>
  </si>
  <si>
    <t>Mid and South Essex NHS Foundation Trust</t>
  </si>
  <si>
    <t>Milton Keynes University Hospital NHS Foundation Trust</t>
  </si>
  <si>
    <t>Princess Alexandra Hospital NHS Trust</t>
  </si>
  <si>
    <t>West Hertfordshire Teaching Hospitals NHS Trust</t>
  </si>
  <si>
    <t>Bolton NHS Foundation Trust</t>
  </si>
  <si>
    <t>Manchester University NHS Foundation Trust</t>
  </si>
  <si>
    <t>Northern Care Alliance NHS Foundation Trust</t>
  </si>
  <si>
    <t>Stockport NHS Foundation Trust</t>
  </si>
  <si>
    <t>Tameside and Glossop Integrated Care NHS Foundation Trust</t>
  </si>
  <si>
    <t>Wrightington, Wigan and Leigh NHS Foundation Trust</t>
  </si>
  <si>
    <t>Hull University Teaching Hospitals NHS Trust</t>
  </si>
  <si>
    <t>Northern Lincolnshire and Goole NHS Foundation Trust</t>
  </si>
  <si>
    <t>York and Scarborough Teaching Hospitals NHS Foundation Trust</t>
  </si>
  <si>
    <t>Dartford and Gravesham NHS Trust</t>
  </si>
  <si>
    <t>East Kent Hospitals University NHS Foundation Trust</t>
  </si>
  <si>
    <t>Maidstone and Tunbridge Wells NHS Trust</t>
  </si>
  <si>
    <t>Medway NHS Foundation Trust</t>
  </si>
  <si>
    <t>Blackpool Teaching Hospitals NHS Foundation Trust</t>
  </si>
  <si>
    <t>East Lancashire Hospitals NHS Trust</t>
  </si>
  <si>
    <t>Lancashire Teaching Hospitals NHS Foundation Trust</t>
  </si>
  <si>
    <t>University Hospitals Of Morecambe Bay NHS Foundation Trust</t>
  </si>
  <si>
    <t>North Middlesex University Hospital NHS Trust</t>
  </si>
  <si>
    <t>Royal Free London NHS Foundation Trust</t>
  </si>
  <si>
    <t>University College London Hospitals NHS Foundation Trust</t>
  </si>
  <si>
    <t>Whittington Health NHS Trust</t>
  </si>
  <si>
    <t>Barking, Havering and Redbridge University Hospitals NHS Trust</t>
  </si>
  <si>
    <t>Barts Health NHS Trust</t>
  </si>
  <si>
    <t>Homerton Healthcare NHS Foundation Trust</t>
  </si>
  <si>
    <t>County Durham and Darlington NHS Foundation Trust</t>
  </si>
  <si>
    <t>Gateshead Health NHS Foundation Trust</t>
  </si>
  <si>
    <t>Newcastle Upon Tyne Hospitals NHS Foundation Trust</t>
  </si>
  <si>
    <t>North Cumbria Integrated Care NHS Foundation Trust</t>
  </si>
  <si>
    <t>North Tees and Hartlepool NHS Foundation Trust</t>
  </si>
  <si>
    <t>Northumbria Healthcare NHS Foundation Trust</t>
  </si>
  <si>
    <t>South Tees Hospitals NHS Foundation Trust</t>
  </si>
  <si>
    <t>South Tyneside and Sunderland NHS Foundation Trust</t>
  </si>
  <si>
    <t>Royal Cornwall Hospitals NHS Trust</t>
  </si>
  <si>
    <t>Royal Devon University Healthcare NHS Foundation Trust</t>
  </si>
  <si>
    <t>Torbay and South Devon NHS Foundation Trust</t>
  </si>
  <si>
    <t>University Hospitals Plymouth NHS Trust</t>
  </si>
  <si>
    <t>Chelsea and Westminster Hospital NHS Foundation Trust</t>
  </si>
  <si>
    <t>Croydon Health Services NHS Trust</t>
  </si>
  <si>
    <t>Epsom and St Helier University Hospitals NHS Trust</t>
  </si>
  <si>
    <t>Hillingdon Hospitals NHS Foundation Trust</t>
  </si>
  <si>
    <t>Imperial College Healthcare NHS Trust</t>
  </si>
  <si>
    <t>Kingston Hospital NHS Foundation Trust</t>
  </si>
  <si>
    <t>London North West University Healthcare NHS Trust</t>
  </si>
  <si>
    <t>St George's University Hospitals NHS Foundation Trust</t>
  </si>
  <si>
    <t>Gloucestershire Hospitals NHS Foundation Trust</t>
  </si>
  <si>
    <t>North Bristol NHS Trust</t>
  </si>
  <si>
    <t>Royal United Hospitals Bath NHS Foundation Trust</t>
  </si>
  <si>
    <t>Salisbury NHS Foundation Trust</t>
  </si>
  <si>
    <t>Somerset NHS Foundation Trust</t>
  </si>
  <si>
    <t>University Hospitals Bristol and Weston NHS Foundation Trust</t>
  </si>
  <si>
    <t>Guy's and St Thomas' NHS Foundation Trust</t>
  </si>
  <si>
    <t>King's College Hospital NHS Foundation Trust</t>
  </si>
  <si>
    <t>Lewisham and Greenwich NHS Trust</t>
  </si>
  <si>
    <t>Barnsley Hospital NHS Foundation Trust</t>
  </si>
  <si>
    <t>Chesterfield Royal Hospital NHS Foundation Trust</t>
  </si>
  <si>
    <t>Doncaster and Bassetlaw Teaching Hospitals NHS Foundation Trust</t>
  </si>
  <si>
    <t>Rotherham NHS Foundation Trust</t>
  </si>
  <si>
    <t>Sheffield Teaching Hospitals NHS Foundation Trust</t>
  </si>
  <si>
    <t>Ashford and St Peter's Hospitals NHS Foundation Trust</t>
  </si>
  <si>
    <t>East Sussex Healthcare NHS Trust</t>
  </si>
  <si>
    <t>Frimley Health NHS Foundation Trust</t>
  </si>
  <si>
    <t>Royal Surrey County Hospital NHS Foundation Trust</t>
  </si>
  <si>
    <t>Surrey and Sussex Healthcare NHS Trust</t>
  </si>
  <si>
    <t>University Hospitals Sussex NHS Foundation Trust</t>
  </si>
  <si>
    <t>Buckinghamshire Healthcare NHS Trust</t>
  </si>
  <si>
    <t>Great Western Hospitals NHS Foundation Trust</t>
  </si>
  <si>
    <t>Oxford University Hospitals NHS Foundation Trust</t>
  </si>
  <si>
    <t>Royal Berkshire NHS Foundation Trust</t>
  </si>
  <si>
    <t>Dorset County Hospital NHS Foundation Trust</t>
  </si>
  <si>
    <t>Hampshire Hospitals NHS Foundation Trust</t>
  </si>
  <si>
    <t>Isle Of Wight NHS Trust</t>
  </si>
  <si>
    <t>Portsmouth Hospitals University NHS Trust</t>
  </si>
  <si>
    <t>University Hospital Southampton NHS Foundation Trust</t>
  </si>
  <si>
    <t>University Hospitals Dorset NHS Foundation Trust</t>
  </si>
  <si>
    <t>Dudley Group NHS Foundation Trust</t>
  </si>
  <si>
    <t>George Eliot Hospital NHS Trust</t>
  </si>
  <si>
    <t>Royal Wolverhampton NHS Trust</t>
  </si>
  <si>
    <t>Sandwell and West Birmingham Hospitals NHS Trust</t>
  </si>
  <si>
    <t>Shrewsbury and Telford Hospital NHS Trust</t>
  </si>
  <si>
    <t>South Warwickshire University NHS Foundation Trust</t>
  </si>
  <si>
    <t>University Hospitals Birmingham NHS Foundation Trust</t>
  </si>
  <si>
    <t>University Hospitals Coventry and Warwickshire NHS Trust</t>
  </si>
  <si>
    <t>University Hospitals Of North Midlands NHS Trust</t>
  </si>
  <si>
    <t>Walsall Healthcare NHS Trust</t>
  </si>
  <si>
    <t>Worcestershire Acute Hospitals NHS Trust</t>
  </si>
  <si>
    <t>Wye Valley NHS Trust</t>
  </si>
  <si>
    <t>Airedale NHS Foundation Trust</t>
  </si>
  <si>
    <t>Bradford Teaching Hospitals NHS Foundation Trust</t>
  </si>
  <si>
    <t>Calderdale and Huddersfield NHS Foundation Trust</t>
  </si>
  <si>
    <t>Harrogate and District NHS Foundation Trust</t>
  </si>
  <si>
    <t>Leeds Teaching Hospitals NHS Trust</t>
  </si>
  <si>
    <t>Mid Yorkshire Teaching NHS Trust</t>
  </si>
  <si>
    <t>Trust code</t>
  </si>
  <si>
    <t>Trust name</t>
  </si>
  <si>
    <t>Stage 1</t>
  </si>
  <si>
    <t>Stage 2</t>
  </si>
  <si>
    <t>Stage 3</t>
  </si>
  <si>
    <t>Stage 4</t>
  </si>
  <si>
    <t>&lt;60 yrs</t>
  </si>
  <si>
    <t>60-69 yrs</t>
  </si>
  <si>
    <t>70-79 yrs</t>
  </si>
  <si>
    <t>80+ yrs</t>
  </si>
  <si>
    <t>Index of Multiple Deprivation quintile</t>
  </si>
  <si>
    <t>1 - most deprived</t>
  </si>
  <si>
    <t>5 - least deprived</t>
  </si>
  <si>
    <t>0 - fully active</t>
  </si>
  <si>
    <t>4 - bedbound</t>
  </si>
  <si>
    <t>Age group at diagnosis</t>
  </si>
  <si>
    <t>Cancer Alliance code</t>
  </si>
  <si>
    <t>E56000005</t>
  </si>
  <si>
    <t xml:space="preserve">E56000026 </t>
  </si>
  <si>
    <t xml:space="preserve">E56000011 </t>
  </si>
  <si>
    <t>E56000018</t>
  </si>
  <si>
    <t xml:space="preserve">E56000027 </t>
  </si>
  <si>
    <t>E56000028</t>
  </si>
  <si>
    <t>E56000029</t>
  </si>
  <si>
    <t xml:space="preserve">E56000014 </t>
  </si>
  <si>
    <t xml:space="preserve">E56000021 </t>
  </si>
  <si>
    <t>E56000010</t>
  </si>
  <si>
    <t>E56000025</t>
  </si>
  <si>
    <t xml:space="preserve">E56000012 </t>
  </si>
  <si>
    <t>E56000016</t>
  </si>
  <si>
    <t>E56000007</t>
  </si>
  <si>
    <t xml:space="preserve">E56000030 </t>
  </si>
  <si>
    <t>E56000035</t>
  </si>
  <si>
    <t>The data items include those required to calculate the various performance indicators and/or conduct risk adjustment for outcomes.</t>
  </si>
  <si>
    <t>East of England</t>
  </si>
  <si>
    <t>**</t>
  </si>
  <si>
    <t>^</t>
  </si>
  <si>
    <t>Background to the audit</t>
  </si>
  <si>
    <t>Content of data tables</t>
  </si>
  <si>
    <t>The spreadsheet tabs cover:</t>
  </si>
  <si>
    <t>- Data quality</t>
  </si>
  <si>
    <t>- Patient characteristics</t>
  </si>
  <si>
    <t>- Performance indicators</t>
  </si>
  <si>
    <t>- Surgical indicators</t>
  </si>
  <si>
    <t xml:space="preserve">Time period covered </t>
  </si>
  <si>
    <t>Additional information</t>
  </si>
  <si>
    <t>An interactive version of these data tables ("Data viewer") is available in the "Reports" section.</t>
  </si>
  <si>
    <t>WHO performance status (% of those with known values)</t>
  </si>
  <si>
    <t>These data tables report the audit's performance indicators at the level of NHS trust and Cancer Alliance in England and at the level of Local Health Board in Wales.</t>
  </si>
  <si>
    <r>
      <t xml:space="preserve">Median days from referral to diagnosis, days (IQR)
</t>
    </r>
    <r>
      <rPr>
        <i/>
        <sz val="11"/>
        <color theme="1"/>
        <rFont val="Calibri"/>
        <family val="2"/>
      </rPr>
      <t>Lower values = better</t>
    </r>
  </si>
  <si>
    <r>
      <t xml:space="preserve">% diagnosed within 28 days of referral
</t>
    </r>
    <r>
      <rPr>
        <i/>
        <sz val="11"/>
        <color theme="1"/>
        <rFont val="Calibri"/>
        <family val="2"/>
      </rPr>
      <t>Higher values = better</t>
    </r>
  </si>
  <si>
    <r>
      <t xml:space="preserve">% treated within 62 days of referral
</t>
    </r>
    <r>
      <rPr>
        <i/>
        <sz val="11"/>
        <color theme="1"/>
        <rFont val="Calibri"/>
        <family val="2"/>
      </rPr>
      <t>Higher values = better</t>
    </r>
  </si>
  <si>
    <t>7A1</t>
  </si>
  <si>
    <t>Betsi Cadwaladr University Health Board</t>
  </si>
  <si>
    <t>7A2</t>
  </si>
  <si>
    <t>Hywel Dda University Health Board</t>
  </si>
  <si>
    <t>7A3</t>
  </si>
  <si>
    <t>Swansea Bay University Health Board</t>
  </si>
  <si>
    <t>7A4</t>
  </si>
  <si>
    <t>Cardiff and Vale University Health Board</t>
  </si>
  <si>
    <t>7A5</t>
  </si>
  <si>
    <t>Cwm Taf Morgannwg University Health Board</t>
  </si>
  <si>
    <t>7A6</t>
  </si>
  <si>
    <t>Aneurin Bevan University Health Board</t>
  </si>
  <si>
    <t>Local Health Board code</t>
  </si>
  <si>
    <t>These figures are based on the NHS organisation where the patient was diagnosed, as recorded in Welsh cancer data</t>
  </si>
  <si>
    <t>This table gives information on the completeness of key data items in the Welsh cancer data</t>
  </si>
  <si>
    <t>Local Health Board name</t>
  </si>
  <si>
    <t xml:space="preserve">This table gives information on the performance indicator values for each Local Health Board in Wales </t>
  </si>
  <si>
    <t>Non-surgical indicators are presented based on the NHS organisation where the patient was diagnosed, as recorded in Welsh cancer data</t>
  </si>
  <si>
    <r>
      <t xml:space="preserve">Median days from referral to first treatment, days (IQR)
</t>
    </r>
    <r>
      <rPr>
        <i/>
        <sz val="11"/>
        <color theme="1"/>
        <rFont val="Calibri"/>
        <family val="2"/>
      </rPr>
      <t>Lower values = better</t>
    </r>
  </si>
  <si>
    <t>Tabs labelled "Eng Trust" display results for English NHS trusts; tabs labelled "Eng Alliance" display results for English Cancer Alliances; tabs labelled "Wales" display results for Welsh Local Health Boards.</t>
  </si>
  <si>
    <t>Programme</t>
  </si>
  <si>
    <t>National Cancer Audit Collaborating Centre (NATCAN)</t>
  </si>
  <si>
    <t>Workstream</t>
  </si>
  <si>
    <t>Output title</t>
  </si>
  <si>
    <t>Geographical coverage</t>
  </si>
  <si>
    <t>Patient cohort*</t>
  </si>
  <si>
    <t xml:space="preserve">Publication date </t>
  </si>
  <si>
    <t>Publication type</t>
  </si>
  <si>
    <t>☐</t>
  </si>
  <si>
    <t>First quarterly data completeness spreadsheet</t>
  </si>
  <si>
    <t xml:space="preserve">☒ </t>
  </si>
  <si>
    <t>Second quarterly data completeness spreadsheet</t>
  </si>
  <si>
    <t>First quarterly clinical performance indicator data release spreadsheet</t>
  </si>
  <si>
    <t>Subsequent quarterly clinical performance indicator data release spreadsheet</t>
  </si>
  <si>
    <t>First quarterly online dashboard data release</t>
  </si>
  <si>
    <t>Subsequent online dashboard data release</t>
  </si>
  <si>
    <t xml:space="preserve">Annual full indicator data release </t>
  </si>
  <si>
    <t>Intended audience</t>
  </si>
  <si>
    <t>Prepared by</t>
  </si>
  <si>
    <t>*Please see further information within the ‘Introduction’ tab.</t>
  </si>
  <si>
    <t>England and Wales</t>
  </si>
  <si>
    <t>Results suppressed due to &lt;10 records with known values (related to data quality - see tab "Data quality" for completeness of each variable)</t>
  </si>
  <si>
    <t>Results suppressed due to number in denominator &lt;10 over audit period</t>
  </si>
  <si>
    <t xml:space="preserve">This table gives information on the non-surgical performance indicator values by English Cancer Alliance over the two-year audit period. </t>
  </si>
  <si>
    <t>National Oesophago-Gastric Cancer Audit (NOGCA)</t>
  </si>
  <si>
    <t>State of the Nation Report 2025 - Data Tables</t>
  </si>
  <si>
    <t>NHS trusts and Local Health Boards providing oesophago-gastric cancer care; Cancer Alliances; Integrated Care Boards</t>
  </si>
  <si>
    <t>NOGCA team</t>
  </si>
  <si>
    <t>Published January 2025</t>
  </si>
  <si>
    <t>The purpose of the National Oesophago-Gastric Cancer Audit (NOGCA) is to evaluate the patterns of care and outcomes for people with oesophago-gastric cancer in England and Wales, and to support services to improve the quality of care for these people.</t>
  </si>
  <si>
    <t>The State of the Nation report describes the characteristics of people diagnosed with oesophago-gastric cancer in England and Wales, and the audit's performance indicators at national levels.</t>
  </si>
  <si>
    <t>All NHS trusts (England) and Local Health Boards (Wales) providing oesophago-gastric cancer services are included. These organisations are identified by name and organisation code.</t>
  </si>
  <si>
    <t>People diagnosed with oesophago-gastric cancer in England and Wales between 01/04/2021 and 31/03/2023</t>
  </si>
  <si>
    <t xml:space="preserve">The NOGCA State of the Nation Report, and these data tables, focus on the following time periods for England and Wales:
</t>
  </si>
  <si>
    <t>People diagnosed with oesophago-gastric cancer from 1st April 2021 - 31st March 2023 (non-surgical indicators)
People diagnosed with oesophago-gastric cancer from 1st April 2020 - 31st March 2023 (surgical indicators)</t>
  </si>
  <si>
    <r>
      <t xml:space="preserve">The "Reports" section on our </t>
    </r>
    <r>
      <rPr>
        <u/>
        <sz val="11"/>
        <color theme="1"/>
        <rFont val="Calibri"/>
        <family val="2"/>
      </rPr>
      <t>web page</t>
    </r>
    <r>
      <rPr>
        <sz val="11"/>
        <color theme="1"/>
        <rFont val="Calibri"/>
        <family val="2"/>
      </rPr>
      <t xml:space="preserve"> contains all the reports published to date for NOGCA, including quarterly data quality reports using the most recent rapid cancer registration data.</t>
    </r>
  </si>
  <si>
    <t>Any queries on these data tables or the audit more generally can be sent to: OGcanceraudit@rcseng.ac.uk</t>
  </si>
  <si>
    <t>RCRD</t>
  </si>
  <si>
    <t>Rapid Cancer Registration Data</t>
  </si>
  <si>
    <t>This table gives information on the completeness of key data items in the English Rapid Cancer Registration Dataset (RCRD).</t>
  </si>
  <si>
    <t xml:space="preserve">No. diagnosed with oesophago-gastric cancer </t>
  </si>
  <si>
    <t xml:space="preserve">The total number of oesophago-gastric cancer diagnoses summed across Cancer Alliances is less than the national figure as not all diagnoses had a trust of diagnosis in the RCRD data, and therefore could not be mapped to a Cancer Alliance, and trusts with fewer than five diagnoses of oesophago-gastric cancer over the two-year audit period are not included.  </t>
  </si>
  <si>
    <t>This table gives information on the characteristics of people diagnosed with oesophago-gastric cancer at English NHS trusts. The characteristics reported are used for case-mix adjustment in some analyses and may provide some context for interpreting the performance indicators.</t>
  </si>
  <si>
    <t>This table gives information on the characteristics of people diagnosed with oesophago-gastric cancer by English Cancer Alliance. The characteristics reported on are used for case-mix adjustment in some analyses and may provide some context for interpreting the performance indicators.</t>
  </si>
  <si>
    <t xml:space="preserve">This table gives information on the non-surgical performance indicator values for each NHS trust in England with at least five diagnoses of oesophago-gastric cancer over the two-year audit period. </t>
  </si>
  <si>
    <t>No. of people diagnosed with oesophago-gastric cancer</t>
  </si>
  <si>
    <t xml:space="preserve">No. of people diagnosed with oesophago-gastric cancer after urgent GP referral </t>
  </si>
  <si>
    <t>No. of people receiving disease-targeted treatment after urgent GP referral</t>
  </si>
  <si>
    <t>This table gives information on the performance indicator values related to surgery for each NHS trust in England performing at least 25 oesophago-gastric surgeries over a three-year period.</t>
  </si>
  <si>
    <t>The total number of oesophago-gastric cancer surgeries summed across NHS trusts is less than the national figure as trusts with fewer than 25 oesophago-gastric surgeries over a three-year period are not displayed.</t>
  </si>
  <si>
    <t>No. of people diagnosed with oesophago-gastric cancer and undergoing surgery  with curative intent</t>
  </si>
  <si>
    <t xml:space="preserve">No. diagnosed with  oesophago-gastric cancer </t>
  </si>
  <si>
    <t xml:space="preserve">No. of people diagnosed with oesophago-gastric cancer </t>
  </si>
  <si>
    <r>
      <t xml:space="preserve">% diagnosed after being admitted as an emergency
</t>
    </r>
    <r>
      <rPr>
        <i/>
        <sz val="11"/>
        <color theme="1"/>
        <rFont val="Calibri"/>
        <family val="2"/>
      </rPr>
      <t>Lower values = better</t>
    </r>
  </si>
  <si>
    <t xml:space="preserve">Stage at diagnosis </t>
  </si>
  <si>
    <t>Unknown</t>
  </si>
  <si>
    <r>
      <t xml:space="preserve">% starting palliative SACT completing at least 4 cycles of treatment
</t>
    </r>
    <r>
      <rPr>
        <i/>
        <sz val="11"/>
        <color theme="1"/>
        <rFont val="Calibri"/>
        <family val="2"/>
      </rPr>
      <t>Higher values = better</t>
    </r>
  </si>
  <si>
    <r>
      <t xml:space="preserve">% of people diagnosed with stage 4 disease dying within 30 days of starting SACT
</t>
    </r>
    <r>
      <rPr>
        <i/>
        <sz val="11"/>
        <color theme="1"/>
        <rFont val="Calibri"/>
        <family val="2"/>
      </rPr>
      <t>Lower values = better</t>
    </r>
  </si>
  <si>
    <t>NOGCA Data Quality indicators for English NHS trusts (1 April 2021 - 31 March 2023)</t>
  </si>
  <si>
    <t>04/21 - 03/23</t>
  </si>
  <si>
    <t>Time period of diagnosis (MM/YY)</t>
  </si>
  <si>
    <t>NOGCA Data Quality indicators for English Cancer Alliances (1 April 2021 - 31 March 2023)</t>
  </si>
  <si>
    <t>Diagnoses assigned to the Christie or the Clatterbridge in RCRD, which are not reported on at trust-level, are included in their respective Cancer Alliance figures below.</t>
  </si>
  <si>
    <t>Characteristics of people diagnosed with oesophago-gastric cancer at English NHS trusts (1 April 2021 - 31 March 2023)</t>
  </si>
  <si>
    <t>Characteristics of people diagnosed with  oesophago-gastric cancer at English Cancer Alliances (1 April 2021 - 31 March 2023)</t>
  </si>
  <si>
    <t>NOGCA performance indicator values for English NHS trusts (1 April 2021 - 31 March 2023)</t>
  </si>
  <si>
    <t>NOGCA performance indicator values for English Cancer Alliances (1 April 2021 - 31 March 2023)</t>
  </si>
  <si>
    <t>NOGCA performance indicator (surgical) values for English NHS trusts (1 April 2020 - 31 March 2023)</t>
  </si>
  <si>
    <t>04/20 - 03/23</t>
  </si>
  <si>
    <t>Fewer than 25 surgeries performed during the audit period 1 April 2020 - 31 March 2022</t>
  </si>
  <si>
    <t>NOGCA performance indicators (SACT-related)for English NHS trusts (1 April 2021 - 31 March 2023)</t>
  </si>
  <si>
    <t>No. of people diagnosed with oesophago-gastric cancer and treated with SACT</t>
  </si>
  <si>
    <t xml:space="preserve">This table gives information on the SACT-related performance indicator values for each NHS trust in England with at least five people with diagnoses of oesophago-gastric cancer treated with SACT over the two-year audit period. </t>
  </si>
  <si>
    <t>These indicators are presented based on the NHS organisation where the SACT was delivered, as recorded in the SACT dataset.</t>
  </si>
  <si>
    <t>SACT</t>
  </si>
  <si>
    <t xml:space="preserve">Fewer than 25 diagnosed with oesophago-gastric cancer and treated with SACT during the audit period </t>
  </si>
  <si>
    <t xml:space="preserve">The total number of oesophago-gastric cancer diagnoses treated with SACT summed across NHS trusts is less than the national figure as (1) trusts with fewer than five cases of oesophago-gastric cancer treated with SACT over the two-year audit period are not displayed, and (2) trusts with between 5-25 cases of oesophago-gastric cancer treated with SACT over the two-year audit period are included in the table but results are suppressed </t>
  </si>
  <si>
    <t>Clatterbridge Cancer Centre NHS Foundation Trust</t>
  </si>
  <si>
    <t>Christie NHS Foundation Trust</t>
  </si>
  <si>
    <t>Royal Marsden NHS Foundation Trust</t>
  </si>
  <si>
    <t>23 (16 to 34.5)</t>
  </si>
  <si>
    <t>18 (13.5 to 28)</t>
  </si>
  <si>
    <t>17 (11 to 22)</t>
  </si>
  <si>
    <t>16 (12 to 26)</t>
  </si>
  <si>
    <t>19 (12 to 31)</t>
  </si>
  <si>
    <t>20 (14 to 36)</t>
  </si>
  <si>
    <t>22 (17 to 28.5)</t>
  </si>
  <si>
    <t>23 (15 to 38)</t>
  </si>
  <si>
    <t>13 (9 to 23)</t>
  </si>
  <si>
    <t>13 (8 to 21)</t>
  </si>
  <si>
    <t>26 (18 to 42)</t>
  </si>
  <si>
    <t>23 (18 to 31)</t>
  </si>
  <si>
    <t>23.5 (18.5 to 43.5)</t>
  </si>
  <si>
    <t>32 (22 to 43)</t>
  </si>
  <si>
    <t>18 (8 to 29)</t>
  </si>
  <si>
    <t>15 (13 to 28)</t>
  </si>
  <si>
    <t>19 (8 to 37)</t>
  </si>
  <si>
    <t>9 (5 to 17)</t>
  </si>
  <si>
    <t>19 (12 to 30)</t>
  </si>
  <si>
    <t>22.5 (14 to 32)</t>
  </si>
  <si>
    <t>21 (15 to 29)</t>
  </si>
  <si>
    <t>14 (0 to 23)</t>
  </si>
  <si>
    <t>13 (9 to 22)</t>
  </si>
  <si>
    <t>16 (12 to 23)</t>
  </si>
  <si>
    <t>27 (20 to 36)</t>
  </si>
  <si>
    <t>19.5 (15 to 29.5)</t>
  </si>
  <si>
    <t>23 (15 to 32)</t>
  </si>
  <si>
    <t>21 (14 to 28)</t>
  </si>
  <si>
    <t>19 (13 to 28)</t>
  </si>
  <si>
    <t>7 (2 to 17)</t>
  </si>
  <si>
    <t>21 (15 to 34)</t>
  </si>
  <si>
    <t>26 (19 to 36)</t>
  </si>
  <si>
    <t>20 (14 to 26.5)</t>
  </si>
  <si>
    <t>22 (18 to 34)</t>
  </si>
  <si>
    <t>18 (12 to 25)</t>
  </si>
  <si>
    <t>33 (22 to 42)</t>
  </si>
  <si>
    <t>17 (13 to 23)</t>
  </si>
  <si>
    <t>13.5 (11 to 19)</t>
  </si>
  <si>
    <t>22 (14 to 36)</t>
  </si>
  <si>
    <t>19.5 (9 to 33)</t>
  </si>
  <si>
    <t>14 (8 to 29)</t>
  </si>
  <si>
    <t>13 (8 to 20)</t>
  </si>
  <si>
    <t>18 (14 to 28)</t>
  </si>
  <si>
    <t>17 (12 to 31)</t>
  </si>
  <si>
    <t>17 (11 to 29)</t>
  </si>
  <si>
    <t>17 (11 to 31)</t>
  </si>
  <si>
    <t>21 (10 to 32)</t>
  </si>
  <si>
    <t>24 (17 to 34)</t>
  </si>
  <si>
    <t>19 (12 to 34)</t>
  </si>
  <si>
    <t>24 (16 to 36)</t>
  </si>
  <si>
    <t>25 (19 to 36)</t>
  </si>
  <si>
    <t>22 (9 to 33)</t>
  </si>
  <si>
    <t>17 (12.5 to 31)</t>
  </si>
  <si>
    <t>16.5 (11 to 21)</t>
  </si>
  <si>
    <t>15 (11 to 23)</t>
  </si>
  <si>
    <t>10 (7 to 24)</t>
  </si>
  <si>
    <t>20 (12 to 36)</t>
  </si>
  <si>
    <t>17 (13 to 27)</t>
  </si>
  <si>
    <t>24 (15 to 29)</t>
  </si>
  <si>
    <t>22 (17 to 28)</t>
  </si>
  <si>
    <t>22 (15 to 29.5)</t>
  </si>
  <si>
    <t>14 (10 to 19)</t>
  </si>
  <si>
    <t>19.5 (13 to 26)</t>
  </si>
  <si>
    <t>13 (9 to 19)</t>
  </si>
  <si>
    <t>18 (12 to 27)</t>
  </si>
  <si>
    <t>16 (8.5 to 34)</t>
  </si>
  <si>
    <t>21 (16 to 28)</t>
  </si>
  <si>
    <t>17 (13 to 29)</t>
  </si>
  <si>
    <t>21.5 (15 to 28)</t>
  </si>
  <si>
    <t>26 (20 to 32.5)</t>
  </si>
  <si>
    <t>16 (10 to 25)</t>
  </si>
  <si>
    <t>20 (18 to 28)</t>
  </si>
  <si>
    <t>23 (7.5 to 33.5)</t>
  </si>
  <si>
    <t>20.5 (14 to 28)</t>
  </si>
  <si>
    <t>21 (14 to 26.5)</t>
  </si>
  <si>
    <t>31 (23 to 34)</t>
  </si>
  <si>
    <t>12 (8 to 20)</t>
  </si>
  <si>
    <t>0 (0 to 10)</t>
  </si>
  <si>
    <t>16.5 (10 to 22)</t>
  </si>
  <si>
    <t>18 (12 to 32)</t>
  </si>
  <si>
    <t>22 (14 to 48)</t>
  </si>
  <si>
    <t>11 (8 to 18)</t>
  </si>
  <si>
    <t>16 (11 to 21)</t>
  </si>
  <si>
    <t>25 (18 to 37)</t>
  </si>
  <si>
    <t>19 (15 to 24)</t>
  </si>
  <si>
    <t>27 (17 to 35)</t>
  </si>
  <si>
    <t>18 (11 to 28)</t>
  </si>
  <si>
    <t>21.5 (14 to 34)</t>
  </si>
  <si>
    <t>17.5 (12 to 25)</t>
  </si>
  <si>
    <t>19 (15 to 28)</t>
  </si>
  <si>
    <t>21 (13 to 35)</t>
  </si>
  <si>
    <t>21 (17 to 35)</t>
  </si>
  <si>
    <t>20 (15 to 30)</t>
  </si>
  <si>
    <t>28 (20 to 42)</t>
  </si>
  <si>
    <t>18 (13 to 28)</t>
  </si>
  <si>
    <t>16 (12 to 25)</t>
  </si>
  <si>
    <t>22 (17 to 30)</t>
  </si>
  <si>
    <t>13 (10 to 20)</t>
  </si>
  <si>
    <t>13.5 (9 to 27)</t>
  </si>
  <si>
    <t>15 (7.5 to 22.5)</t>
  </si>
  <si>
    <t>20 (15 to 28)</t>
  </si>
  <si>
    <t>14 (11 to 25)</t>
  </si>
  <si>
    <t>18 (11 to 25)</t>
  </si>
  <si>
    <t>25 (18 to 40)</t>
  </si>
  <si>
    <t>15 (9 to 30)</t>
  </si>
  <si>
    <t>22 (16 to 29)</t>
  </si>
  <si>
    <t>14 (10 to 20)</t>
  </si>
  <si>
    <t>21 (11 to 32)</t>
  </si>
  <si>
    <t>20 (14 to 32)</t>
  </si>
  <si>
    <t>14 (9 to 24)</t>
  </si>
  <si>
    <t>26.5 (17 to 36)</t>
  </si>
  <si>
    <t>21 (14 to 35)</t>
  </si>
  <si>
    <t>16 (14 to 25)</t>
  </si>
  <si>
    <t>21 (12 to 35)</t>
  </si>
  <si>
    <t>23 (17 to 34)</t>
  </si>
  <si>
    <t>98 (82 to 130)</t>
  </si>
  <si>
    <t>78 (62 to 90)</t>
  </si>
  <si>
    <t>72 (59 to 86)</t>
  </si>
  <si>
    <t>77 (66 to 87)</t>
  </si>
  <si>
    <t>70 (59 to 91)</t>
  </si>
  <si>
    <t>81.5 (63 to 108.5)</t>
  </si>
  <si>
    <t>67.5 (59 to 84)</t>
  </si>
  <si>
    <t>80 (64 to 99)</t>
  </si>
  <si>
    <t>80 (64 to 111)</t>
  </si>
  <si>
    <t>74 (63 to 85)</t>
  </si>
  <si>
    <t>94 (75 to 117)</t>
  </si>
  <si>
    <t>64 (56 to 83)</t>
  </si>
  <si>
    <t>76.5 (65 to 94)</t>
  </si>
  <si>
    <t>105 (79 to 117)</t>
  </si>
  <si>
    <t>71 (59 to 85)</t>
  </si>
  <si>
    <t>70 (53 to 83)</t>
  </si>
  <si>
    <t>95 (76 to 126)</t>
  </si>
  <si>
    <t>70.5 (60 to 82)</t>
  </si>
  <si>
    <t>77 (60 to 93)</t>
  </si>
  <si>
    <t>62 (55 to 83)</t>
  </si>
  <si>
    <t>81 (69 to 112)</t>
  </si>
  <si>
    <t>81 (71 to 97)</t>
  </si>
  <si>
    <t>78 (62 to 98)</t>
  </si>
  <si>
    <t>66 (55 to 86)</t>
  </si>
  <si>
    <t>95.5 (80 to 122)</t>
  </si>
  <si>
    <t>81.5 (65 to 97)</t>
  </si>
  <si>
    <t>96 (83 to 117)</t>
  </si>
  <si>
    <t>77.5 (60 to 94)</t>
  </si>
  <si>
    <t>85 (68 to 107)</t>
  </si>
  <si>
    <t>67 (56 to 84)</t>
  </si>
  <si>
    <t>79 (65 to 96)</t>
  </si>
  <si>
    <t>84.5 (67 to 119)</t>
  </si>
  <si>
    <t>82.5 (75 to 97)</t>
  </si>
  <si>
    <t>78 (68 to 94)</t>
  </si>
  <si>
    <t>74 (63 to 90)</t>
  </si>
  <si>
    <t>85.5 (69 to 104)</t>
  </si>
  <si>
    <t>70 (56 to 85)</t>
  </si>
  <si>
    <t>62 (50 to 80)</t>
  </si>
  <si>
    <t>61 (50 to 87)</t>
  </si>
  <si>
    <t>74 (55 to 99)</t>
  </si>
  <si>
    <t>70 (60 to 90)</t>
  </si>
  <si>
    <t>56 (45 to 69)</t>
  </si>
  <si>
    <t>74 (62 to 91)</t>
  </si>
  <si>
    <t>64 (56 to 77)</t>
  </si>
  <si>
    <t>79.5 (62 to 97.5)</t>
  </si>
  <si>
    <t>65 (58 to 85)</t>
  </si>
  <si>
    <t>68 (58 to 86.5)</t>
  </si>
  <si>
    <t>68 (57 to 92)</t>
  </si>
  <si>
    <t>83.5 (70 to 104)</t>
  </si>
  <si>
    <t>86 (77 to 103)</t>
  </si>
  <si>
    <t>85 (72 to 105)</t>
  </si>
  <si>
    <t>107 (86 to 129)</t>
  </si>
  <si>
    <t>85 (69 to 104)</t>
  </si>
  <si>
    <t>86 (68 to 123)</t>
  </si>
  <si>
    <t>64 (57 to 75)</t>
  </si>
  <si>
    <t>76 (60 to 98)</t>
  </si>
  <si>
    <t>72 (60 to 94)</t>
  </si>
  <si>
    <t>77.5 (62 to 91)</t>
  </si>
  <si>
    <t>77 (64 to 99)</t>
  </si>
  <si>
    <t>98 (80 to 121)</t>
  </si>
  <si>
    <t>80 (70 to 89)</t>
  </si>
  <si>
    <t>79.5 (66.5 to 97)</t>
  </si>
  <si>
    <t>74 (59 to 91)</t>
  </si>
  <si>
    <t>94 (80 to 113)</t>
  </si>
  <si>
    <t>82 (68 to 95)</t>
  </si>
  <si>
    <t>84 (73.5 to 111.5)</t>
  </si>
  <si>
    <t>94 (77 to 108)</t>
  </si>
  <si>
    <t>73 (56 to 85)</t>
  </si>
  <si>
    <t>81 (67 to 99)</t>
  </si>
  <si>
    <t>100.5 (78 to 138)</t>
  </si>
  <si>
    <t>73 (61.5 to 96)</t>
  </si>
  <si>
    <t>88.5 (74 to 110)</t>
  </si>
  <si>
    <t>91 (78 to 114)</t>
  </si>
  <si>
    <t>74 (66 to 108)</t>
  </si>
  <si>
    <t>85.5 (68 to 112)</t>
  </si>
  <si>
    <t>86.5 (68 to 120)</t>
  </si>
  <si>
    <t>56 (40 to 83)</t>
  </si>
  <si>
    <t>53.5 (43 to 75)</t>
  </si>
  <si>
    <t>78 (66 to 104)</t>
  </si>
  <si>
    <t>74.5 (62 to 96)</t>
  </si>
  <si>
    <t>66 (58 to 86)</t>
  </si>
  <si>
    <t>69 (50 to 84)</t>
  </si>
  <si>
    <t>84 (64 to 106)</t>
  </si>
  <si>
    <t>73 (58 to 98)</t>
  </si>
  <si>
    <t>56 (44 to 61)</t>
  </si>
  <si>
    <t>73 (61 to 96)</t>
  </si>
  <si>
    <t>101 (81 to 126)</t>
  </si>
  <si>
    <t>64.5 (54 to 81)</t>
  </si>
  <si>
    <t>73 (59 to 93)</t>
  </si>
  <si>
    <t>84 (68 to 112)</t>
  </si>
  <si>
    <t>78 (64 to 99)</t>
  </si>
  <si>
    <t>80 (61 to 98)</t>
  </si>
  <si>
    <t>69.5 (55 to 77)</t>
  </si>
  <si>
    <t>68 (54 to 87)</t>
  </si>
  <si>
    <t>73.5 (61 to 94)</t>
  </si>
  <si>
    <t>80 (65.5 to 98.5)</t>
  </si>
  <si>
    <t>103 (83 to 119)</t>
  </si>
  <si>
    <t>88 (70 to 105)</t>
  </si>
  <si>
    <t>71 (57 to 82)</t>
  </si>
  <si>
    <t>71 (56 to 91)</t>
  </si>
  <si>
    <t>71 (55 to 86)</t>
  </si>
  <si>
    <t>74 (60 to 91)</t>
  </si>
  <si>
    <t>81 (64 to 102)</t>
  </si>
  <si>
    <t>77 (60 to 105)</t>
  </si>
  <si>
    <t>74.5 (60 to 92)</t>
  </si>
  <si>
    <t>94 (75.5 to 109)</t>
  </si>
  <si>
    <t>77 (61 to 98)</t>
  </si>
  <si>
    <t>78 (66 to 96)</t>
  </si>
  <si>
    <t>91 (70 to 111)</t>
  </si>
  <si>
    <t>85.5 (64.5 to 110)</t>
  </si>
  <si>
    <t>65.5 (57 to 84)</t>
  </si>
  <si>
    <t>84 (74.5 to 102.5)</t>
  </si>
  <si>
    <t>96 (80 to 110)</t>
  </si>
  <si>
    <t>73 (63 to 95)</t>
  </si>
  <si>
    <t>103 (85 to 126)</t>
  </si>
  <si>
    <t>78.5 (60 to 112)</t>
  </si>
  <si>
    <t>84 (69 to 102)</t>
  </si>
  <si>
    <t>Systemic Anti-Cancer Therapy</t>
  </si>
  <si>
    <t>18 (11 to 29)</t>
  </si>
  <si>
    <t>20 (14 to 30)</t>
  </si>
  <si>
    <t>22 (14 to 31)</t>
  </si>
  <si>
    <t>19 (12 to 27)</t>
  </si>
  <si>
    <t>24 (15 to 35)</t>
  </si>
  <si>
    <t>21 (16 to 31)</t>
  </si>
  <si>
    <t>20 (13 to 31)</t>
  </si>
  <si>
    <t>23 (15 to 34)</t>
  </si>
  <si>
    <t>18 (12 to 28)</t>
  </si>
  <si>
    <t>11 (6 to 22)</t>
  </si>
  <si>
    <t>22 (13 to 34)</t>
  </si>
  <si>
    <t>20 (14 to 31)</t>
  </si>
  <si>
    <t>17 (11 to 26)</t>
  </si>
  <si>
    <t>19 (13 to 27)</t>
  </si>
  <si>
    <t>21 (13 to 31.5)</t>
  </si>
  <si>
    <t>16 (11 to 25)</t>
  </si>
  <si>
    <t>14 (6 to 24)</t>
  </si>
  <si>
    <t>76 (61 to 93)</t>
  </si>
  <si>
    <t>94 (73.5 to 113)</t>
  </si>
  <si>
    <t>79 (62 to 100)</t>
  </si>
  <si>
    <t>86 (71 to 106)</t>
  </si>
  <si>
    <t>84 (69.5 to 106)</t>
  </si>
  <si>
    <t>71.5 (57 to 90)</t>
  </si>
  <si>
    <t>73 (62 to 97)</t>
  </si>
  <si>
    <t>73 (60 to 88)</t>
  </si>
  <si>
    <t>82 (64 to 107)</t>
  </si>
  <si>
    <t>71 (59 to 91)</t>
  </si>
  <si>
    <t>73 (56 to 98)</t>
  </si>
  <si>
    <t>76 (58 to 97)</t>
  </si>
  <si>
    <t>66 (58 to 83)</t>
  </si>
  <si>
    <t>79 (65 to 97.5)</t>
  </si>
  <si>
    <t>80 (62 to 99)</t>
  </si>
  <si>
    <t>82 (62.5 to 102)</t>
  </si>
  <si>
    <t>66.5 (55 to 83)</t>
  </si>
  <si>
    <t>85 (70 to 107.5)</t>
  </si>
  <si>
    <t>73 (60 to 91)</t>
  </si>
  <si>
    <t>19 (13 to 29)</t>
  </si>
  <si>
    <t>79 (62 to 99)</t>
  </si>
  <si>
    <r>
      <t xml:space="preserve">% diagnosed with stage 4 disease or unknown stage
</t>
    </r>
    <r>
      <rPr>
        <i/>
        <sz val="11"/>
        <color theme="1"/>
        <rFont val="Calibri"/>
        <family val="2"/>
      </rPr>
      <t>Lower values = better</t>
    </r>
  </si>
  <si>
    <t>Indicators related to surgery are presented based on the NHS organisation where the surgery was performed, as recorded in HES.</t>
  </si>
  <si>
    <t>These figures are based on the NHS organisation where the patient was diagnosed, as recorded in the RCRD. Exceptions: for tertiary centres listed as trust of diagnosis (Christie, Clatterbridge, Royal Marsden), the audit reallocated most diagnoses to trust of endoscopy. Royal Marsden did have records of endoscopy and therefore remained as the trust of diagnosis for some patients.</t>
  </si>
  <si>
    <t xml:space="preserve">The total number of oesophago-gastric cancer diagnoses summed across NHS trusts is less than the national figure as: (1) not all diagnoses had a trust of diagnosis in the RCRD data, (2) diagnoses recorded at The Christie or the Clatterbridge in RCRD, which could not be reallocated, are not included in the table below, and (3) trusts with fewer than five diagnoses of oesophago-gastric cancer over the two-year audit period are not displayed. </t>
  </si>
  <si>
    <t>Non-surgical indicators are presented based on the NHS organisation where the patient was diagnosed, as recorded in the RCRD.  Exceptions: for tertiary centres listed as trust of diagnosis (Christie, Clatterbridge, Royal Marsden), the audit reallocated most diagnoses to trust of endoscopy. Royal Marsden did have records of endoscopy and therefore remained as the trust of diagnosis for some patients.</t>
  </si>
  <si>
    <t>Non-surgical indicators are presented based on the NHS organisation where the patient was diagnosed, as recorded in the RCRD, mapped to current configuration of Cancer Alliances (accurate as of 30th June 2024).</t>
  </si>
  <si>
    <t>These figures are based on the NHS organisation where the patient was diagnosed, as recorded in the RCRD, mapped to current configuration of Cancer Alliances (accurate as of 30th June 2024).</t>
  </si>
  <si>
    <t>These figures are based on the NHS organisation where the patient was diagnosed, as recorded in the RCRD, mapped to current configuration of Cancer Alliances (accurate as of June 30th 2024).</t>
  </si>
  <si>
    <t>Calculated for people diagnosed April 2020-March 2022 to ensure sufficient follow-up</t>
  </si>
  <si>
    <t>Publication date - 09/01/2025</t>
  </si>
  <si>
    <t>Years of diagnosis (MM/YY)</t>
  </si>
  <si>
    <t>NOGCA Data Quality indicators for Welsh Local Health Boards  (1 April 2021 - 31 March 2023)</t>
  </si>
  <si>
    <t>3 or 4 - bedbound</t>
  </si>
  <si>
    <t>Stage 1-3</t>
  </si>
  <si>
    <t>This table gives information on the characteristics of people diagnosed with OG cancer at Welsh Local Health Boards. The characteristics reported are used for case-mix adjustment in some analyses and may provide some context for interpreting the performance indicators more broadly.</t>
  </si>
  <si>
    <t>Characteristics of people diagnosed with oesophageal or gastric cancer at Welsh Local Health Boards (1 April 2021 - 31 March 2023)</t>
  </si>
  <si>
    <t>77.5 (56 to 101)</t>
  </si>
  <si>
    <t>13 (2 to 27)</t>
  </si>
  <si>
    <t>84 (62 to 124)</t>
  </si>
  <si>
    <t>21.5 (7 to 36.5)</t>
  </si>
  <si>
    <t>86 (62 to 106)</t>
  </si>
  <si>
    <t>18 (7 to 29)</t>
  </si>
  <si>
    <t>78 (57 to 110)</t>
  </si>
  <si>
    <t>17 (7 to 34)</t>
  </si>
  <si>
    <t>83 (59 to 111)</t>
  </si>
  <si>
    <t>14 (6 to 28.5)</t>
  </si>
  <si>
    <t>69.5 (42 to 98)</t>
  </si>
  <si>
    <t>21 (8 to 34)</t>
  </si>
  <si>
    <t>78 (55 to 105)</t>
  </si>
  <si>
    <t>18 (6 to 32)</t>
  </si>
  <si>
    <r>
      <t xml:space="preserve">% treated within 62 days of referral 
</t>
    </r>
    <r>
      <rPr>
        <i/>
        <sz val="11"/>
        <color theme="1"/>
        <rFont val="Calibri"/>
        <family val="2"/>
      </rPr>
      <t>Higher values = better</t>
    </r>
  </si>
  <si>
    <t>NOGCA performance indicator values for people diagnosed at Welsh Local Health Boards (1 April 2021 - 31 March 2023)</t>
  </si>
  <si>
    <t>Adjusted 1-year survival after surgery</t>
  </si>
  <si>
    <t>Adjusted 90-day survival after surgery</t>
  </si>
  <si>
    <t>No. of people diagnosed with oesophago-gastric cancer who underwent surgery with curative intent</t>
  </si>
  <si>
    <t>Indicators related to surgery are presented based on the surgical centre where the surgery was performed, as recorded in Welsh cancer data</t>
  </si>
  <si>
    <t>NOGCA performance indicator (surgical) values for people who underwent surgery at Welsh centres (1 April 2020 - 31 March 2023)</t>
  </si>
  <si>
    <r>
      <t xml:space="preserve">% seen by a CNS at diagnosis
(denominator: all diagnoses)
</t>
    </r>
    <r>
      <rPr>
        <i/>
        <sz val="11"/>
        <color theme="1"/>
        <rFont val="Calibri"/>
        <family val="2"/>
      </rPr>
      <t>Higher values = better</t>
    </r>
  </si>
  <si>
    <r>
      <t xml:space="preserve">% seen by a CNS at diagnosis
(denominator: diagnoses with complete CNS data)
</t>
    </r>
    <r>
      <rPr>
        <i/>
        <sz val="11"/>
        <color theme="1"/>
        <rFont val="Calibri"/>
        <family val="2"/>
      </rPr>
      <t>Higher values = better</t>
    </r>
  </si>
  <si>
    <r>
      <t xml:space="preserve">% of diagnoses with complete CNS data
</t>
    </r>
    <r>
      <rPr>
        <i/>
        <sz val="11"/>
        <color theme="1"/>
        <rFont val="Aptos Narrow"/>
        <family val="2"/>
        <scheme val="minor"/>
      </rPr>
      <t>Higher values = better</t>
    </r>
  </si>
  <si>
    <t>Results suppressed due to poor completeness (&lt;50%) of the CNS variable</t>
  </si>
  <si>
    <t>Cancer Alliance Name</t>
  </si>
  <si>
    <t>E56000031</t>
  </si>
  <si>
    <t>E56000032</t>
  </si>
  <si>
    <t>E56000033</t>
  </si>
  <si>
    <t>E56000034</t>
  </si>
  <si>
    <t>https://geoportal.statistics.gov.uk/datasets/ons::cancer-alliances-april-2024-names-and-codes-in-en/explore</t>
  </si>
  <si>
    <t>RM Partners</t>
  </si>
  <si>
    <t>E92000001</t>
  </si>
  <si>
    <t>England</t>
  </si>
  <si>
    <t>Wales</t>
  </si>
  <si>
    <t>W92000004</t>
  </si>
  <si>
    <t>Stage at diagnosis (% complete)</t>
  </si>
  <si>
    <t>Performance status (% complete)</t>
  </si>
  <si>
    <t>Clinical nurse specialist (CNS) (% complete)</t>
  </si>
  <si>
    <r>
      <t xml:space="preserve">% diagnosed after being admitted as an emergency
OVERALL
</t>
    </r>
    <r>
      <rPr>
        <i/>
        <sz val="11"/>
        <color theme="1"/>
        <rFont val="Calibri"/>
        <family val="2"/>
      </rPr>
      <t>Lower values = better</t>
    </r>
  </si>
  <si>
    <r>
      <t xml:space="preserve">% diagnosed after being admitted as an emergency
OESOPHAGEAL
</t>
    </r>
    <r>
      <rPr>
        <i/>
        <sz val="11"/>
        <color theme="1"/>
        <rFont val="Calibri"/>
        <family val="2"/>
      </rPr>
      <t>Lower values = better</t>
    </r>
  </si>
  <si>
    <r>
      <t xml:space="preserve">% diagnosed after being admitted as an emergency
GASTRIC
</t>
    </r>
    <r>
      <rPr>
        <i/>
        <sz val="11"/>
        <color theme="1"/>
        <rFont val="Calibri"/>
        <family val="2"/>
      </rPr>
      <t>Lower values = better</t>
    </r>
  </si>
  <si>
    <r>
      <t xml:space="preserve">% diagnosed with stage 4 disease
</t>
    </r>
    <r>
      <rPr>
        <i/>
        <sz val="11"/>
        <color theme="1"/>
        <rFont val="Calibri"/>
        <family val="2"/>
      </rPr>
      <t>Lower values = better</t>
    </r>
  </si>
  <si>
    <r>
      <t xml:space="preserve">% diagnosed with unknown stage
</t>
    </r>
    <r>
      <rPr>
        <i/>
        <sz val="11"/>
        <color theme="1"/>
        <rFont val="Calibri"/>
        <family val="2"/>
      </rPr>
      <t>Lower values = better</t>
    </r>
  </si>
  <si>
    <t>90-day survival rate (adjusted)</t>
  </si>
  <si>
    <t>90-day survival rate (unadjusted)</t>
  </si>
  <si>
    <t>1-year survival rate^ (unadjusted)</t>
  </si>
  <si>
    <t>1-year survival rate^ (adjusted)</t>
  </si>
  <si>
    <t>Data Tables for the State of the Nation Report from the National Oesophago-Gastric Cancer Audit (NOGCA)</t>
  </si>
  <si>
    <r>
      <t xml:space="preserve">More details of the audit and scope can be found on our </t>
    </r>
    <r>
      <rPr>
        <u/>
        <sz val="11"/>
        <color rgb="FF231F20"/>
        <rFont val="Calibri"/>
        <family val="2"/>
      </rPr>
      <t>webpage</t>
    </r>
    <r>
      <rPr>
        <sz val="11"/>
        <color rgb="FF231F20"/>
        <rFont val="Calibri"/>
        <family val="2"/>
      </rPr>
      <t>.</t>
    </r>
  </si>
  <si>
    <r>
      <t xml:space="preserve">These data tables accompany the NOGCA State of the Nation report published in January 2025. The report is available for download on our </t>
    </r>
    <r>
      <rPr>
        <u/>
        <sz val="11"/>
        <color theme="1"/>
        <rFont val="Calibri"/>
        <family val="2"/>
      </rPr>
      <t>webpage</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</si>
</sst>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0.0%"/>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0"/>
      <name val="Arial"/>
      <family val="2"/>
    </font>
    <font>
      <sz val="10"/>
      <name val="Arial"/>
      <family val="2"/>
    </font>
    <font>
      <b/>
      <sz val="11"/>
      <color rgb="FF000000"/>
      <name val="Calibri"/>
      <family val="2"/>
    </font>
    <font>
      <sz val="11"/>
      <name val="Calibri"/>
      <family val="2"/>
    </font>
    <font>
      <sz val="11"/>
      <color theme="0" tint="-0.499984740745262"/>
      <name val="Aptos Narrow"/>
      <family val="2"/>
      <scheme val="minor"/>
    </font>
    <font>
      <b/>
      <sz val="16"/>
      <color theme="1"/>
      <name val="Calibri"/>
      <family val="2"/>
    </font>
    <font>
      <sz val="11"/>
      <color theme="1"/>
      <name val="Calibri"/>
      <family val="2"/>
    </font>
    <font>
      <b/>
      <sz val="11"/>
      <color theme="1"/>
      <name val="Calibri"/>
      <family val="2"/>
    </font>
    <font>
      <sz val="11"/>
      <color theme="0" tint="-0.499984740745262"/>
      <name val="Calibri"/>
      <family val="2"/>
    </font>
    <font>
      <sz val="8"/>
      <name val="Aptos Narrow"/>
      <family val="2"/>
      <scheme val="minor"/>
    </font>
    <font>
      <sz val="11"/>
      <name val="Calibri"/>
      <family val="2"/>
    </font>
    <font>
      <sz val="11"/>
      <name val="Aptos Narrow"/>
      <family val="2"/>
      <scheme val="minor"/>
    </font>
    <font>
      <sz val="10"/>
      <color rgb="FF000000"/>
      <name val="Calibri"/>
      <family val="2"/>
    </font>
    <font>
      <i/>
      <sz val="11"/>
      <color theme="1"/>
      <name val="Calibri"/>
      <family val="2"/>
    </font>
    <font>
      <sz val="11"/>
      <color rgb="FF231F20"/>
      <name val="Calibri"/>
      <family val="2"/>
    </font>
    <font>
      <sz val="11"/>
      <color rgb="FFFF0000"/>
      <name val="Aptos Narrow"/>
      <family val="2"/>
      <scheme val="minor"/>
    </font>
    <font>
      <u/>
      <sz val="11"/>
      <color rgb="FF231F20"/>
      <name val="Calibri"/>
      <family val="2"/>
    </font>
    <font>
      <u/>
      <sz val="11"/>
      <color theme="1"/>
      <name val="Calibri"/>
      <family val="2"/>
    </font>
    <font>
      <sz val="11"/>
      <color rgb="FFFF0000"/>
      <name val="Calibri"/>
      <family val="2"/>
    </font>
    <font>
      <b/>
      <sz val="16"/>
      <name val="Calibri"/>
      <family val="2"/>
    </font>
    <font>
      <b/>
      <sz val="16"/>
      <name val="Aptos Narrow"/>
      <family val="2"/>
      <scheme val="minor"/>
    </font>
    <font>
      <b/>
      <sz val="11"/>
      <color rgb="FFFF0000"/>
      <name val="Aptos Narrow"/>
      <scheme val="minor"/>
    </font>
    <font>
      <i/>
      <sz val="11"/>
      <color theme="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5" fillId="0" borderId="0"/>
    <xf numFmtId="0" fontId="7" fillId="0" borderId="0"/>
    <xf numFmtId="43" fontId="1" fillId="0" borderId="0" applyFont="0" applyFill="0" applyBorder="0" applyAlignment="0" applyProtection="0"/>
    <xf numFmtId="0" fontId="4" fillId="0" borderId="0"/>
    <xf numFmtId="0" fontId="14" fillId="0" borderId="0"/>
    <xf numFmtId="43" fontId="1" fillId="0" borderId="0" applyFont="0" applyFill="0" applyBorder="0" applyAlignment="0" applyProtection="0"/>
    <xf numFmtId="0" fontId="4" fillId="0" borderId="0"/>
    <xf numFmtId="0" fontId="14" fillId="0" borderId="0"/>
  </cellStyleXfs>
  <cellXfs count="106">
    <xf numFmtId="0" fontId="0" fillId="0" borderId="0" xfId="0"/>
    <xf numFmtId="0" fontId="3" fillId="0" borderId="0" xfId="0" applyFont="1"/>
    <xf numFmtId="0" fontId="0" fillId="0" borderId="0" xfId="0" applyAlignment="1">
      <alignment vertical="top"/>
    </xf>
    <xf numFmtId="0" fontId="6" fillId="0" borderId="1" xfId="0" applyFont="1" applyBorder="1" applyAlignment="1">
      <alignment vertical="top" wrapText="1"/>
    </xf>
    <xf numFmtId="0" fontId="0" fillId="0" borderId="0" xfId="0" applyAlignment="1">
      <alignment horizontal="center"/>
    </xf>
    <xf numFmtId="0" fontId="2" fillId="0" borderId="0" xfId="0" applyFont="1"/>
    <xf numFmtId="0" fontId="8" fillId="0" borderId="0" xfId="0" applyFont="1"/>
    <xf numFmtId="9" fontId="8" fillId="0" borderId="0" xfId="0" applyNumberFormat="1" applyFont="1"/>
    <xf numFmtId="0" fontId="9" fillId="0" borderId="0" xfId="0" applyFont="1"/>
    <xf numFmtId="0" fontId="10" fillId="0" borderId="0" xfId="0" applyFont="1"/>
    <xf numFmtId="0" fontId="11" fillId="0" borderId="0" xfId="0" applyFont="1"/>
    <xf numFmtId="9" fontId="11" fillId="0" borderId="0" xfId="2" applyFont="1"/>
    <xf numFmtId="0" fontId="12" fillId="0" borderId="0" xfId="0" applyFont="1"/>
    <xf numFmtId="9" fontId="12" fillId="0" borderId="0" xfId="0" applyNumberFormat="1" applyFont="1"/>
    <xf numFmtId="0" fontId="11" fillId="0" borderId="1" xfId="0" applyFont="1" applyBorder="1" applyAlignment="1">
      <alignment vertical="top" wrapText="1"/>
    </xf>
    <xf numFmtId="0" fontId="11" fillId="0" borderId="0" xfId="0" applyFont="1" applyAlignment="1">
      <alignment vertical="top" wrapText="1"/>
    </xf>
    <xf numFmtId="0" fontId="2" fillId="0" borderId="0" xfId="0" applyFont="1" applyAlignment="1">
      <alignment vertical="top" wrapText="1"/>
    </xf>
    <xf numFmtId="0" fontId="14" fillId="0" borderId="0" xfId="0" applyFont="1"/>
    <xf numFmtId="0" fontId="16" fillId="0" borderId="0" xfId="0" applyFont="1"/>
    <xf numFmtId="0" fontId="15" fillId="0" borderId="0" xfId="0" applyFont="1"/>
    <xf numFmtId="0" fontId="0" fillId="2" borderId="0" xfId="0" applyFill="1"/>
    <xf numFmtId="0" fontId="0" fillId="2" borderId="0" xfId="0" applyFill="1" applyAlignment="1">
      <alignment wrapText="1"/>
    </xf>
    <xf numFmtId="9" fontId="10" fillId="0" borderId="0" xfId="2" applyFont="1"/>
    <xf numFmtId="0" fontId="10" fillId="0" borderId="1" xfId="0" applyFont="1" applyBorder="1" applyAlignment="1">
      <alignment vertical="top" wrapText="1"/>
    </xf>
    <xf numFmtId="9" fontId="11" fillId="0" borderId="0" xfId="2" applyFont="1" applyBorder="1" applyAlignment="1">
      <alignment horizontal="right" vertical="top" wrapText="1"/>
    </xf>
    <xf numFmtId="9" fontId="11" fillId="0" borderId="0" xfId="2" applyFont="1" applyAlignment="1">
      <alignment horizontal="right"/>
    </xf>
    <xf numFmtId="0" fontId="10" fillId="0" borderId="0" xfId="0" applyFont="1" applyAlignment="1">
      <alignment vertical="top"/>
    </xf>
    <xf numFmtId="0" fontId="10" fillId="0" borderId="0" xfId="0" applyFont="1" applyAlignment="1">
      <alignment horizontal="right"/>
    </xf>
    <xf numFmtId="0" fontId="10" fillId="0" borderId="0" xfId="0" applyFont="1" applyAlignment="1">
      <alignment horizontal="center"/>
    </xf>
    <xf numFmtId="0" fontId="12" fillId="0" borderId="0" xfId="0" applyFont="1" applyAlignment="1">
      <alignment horizontal="center"/>
    </xf>
    <xf numFmtId="0" fontId="9" fillId="2" borderId="0" xfId="0" applyFont="1" applyFill="1" applyAlignment="1">
      <alignment wrapText="1"/>
    </xf>
    <xf numFmtId="0" fontId="10" fillId="2" borderId="0" xfId="0" applyFont="1" applyFill="1"/>
    <xf numFmtId="0" fontId="10" fillId="2" borderId="0" xfId="0" applyFont="1" applyFill="1" applyAlignment="1">
      <alignment vertical="center" wrapText="1"/>
    </xf>
    <xf numFmtId="0" fontId="11" fillId="2" borderId="0" xfId="0" applyFont="1" applyFill="1" applyAlignment="1">
      <alignment wrapText="1"/>
    </xf>
    <xf numFmtId="0" fontId="18" fillId="0" borderId="0" xfId="0" applyFont="1" applyAlignment="1">
      <alignment wrapText="1"/>
    </xf>
    <xf numFmtId="0" fontId="10" fillId="2" borderId="0" xfId="0" applyFont="1" applyFill="1" applyAlignment="1">
      <alignment wrapText="1"/>
    </xf>
    <xf numFmtId="0" fontId="10" fillId="2" borderId="0" xfId="0" quotePrefix="1" applyFont="1" applyFill="1" applyAlignment="1">
      <alignment wrapText="1"/>
    </xf>
    <xf numFmtId="9" fontId="11" fillId="0" borderId="0" xfId="2" applyFont="1" applyAlignment="1">
      <alignment vertical="top" wrapText="1"/>
    </xf>
    <xf numFmtId="9" fontId="11" fillId="0" borderId="0" xfId="2" applyFont="1" applyFill="1"/>
    <xf numFmtId="0" fontId="0" fillId="2" borderId="1" xfId="0" applyFill="1" applyBorder="1"/>
    <xf numFmtId="0" fontId="0" fillId="2" borderId="3" xfId="0" applyFill="1" applyBorder="1"/>
    <xf numFmtId="0" fontId="0" fillId="2" borderId="1" xfId="0" applyFill="1" applyBorder="1" applyAlignment="1">
      <alignment vertical="top"/>
    </xf>
    <xf numFmtId="0" fontId="0" fillId="0" borderId="3" xfId="0" applyBorder="1"/>
    <xf numFmtId="165" fontId="11" fillId="0" borderId="0" xfId="1" applyNumberFormat="1" applyFont="1" applyFill="1" applyAlignment="1">
      <alignment horizontal="right" vertical="center"/>
    </xf>
    <xf numFmtId="2" fontId="0" fillId="0" borderId="0" xfId="0" applyNumberFormat="1"/>
    <xf numFmtId="0" fontId="7" fillId="0" borderId="0" xfId="0" applyFont="1"/>
    <xf numFmtId="0" fontId="10" fillId="2" borderId="0" xfId="0" applyFont="1" applyFill="1" applyAlignment="1">
      <alignment vertical="top" wrapText="1"/>
    </xf>
    <xf numFmtId="0" fontId="18" fillId="2" borderId="0" xfId="0" applyFont="1" applyFill="1" applyAlignment="1">
      <alignment wrapText="1"/>
    </xf>
    <xf numFmtId="164" fontId="11" fillId="0" borderId="0" xfId="1" applyNumberFormat="1" applyFont="1" applyFill="1"/>
    <xf numFmtId="0" fontId="22" fillId="0" borderId="0" xfId="0" applyFont="1"/>
    <xf numFmtId="0" fontId="19" fillId="0" borderId="0" xfId="0" applyFont="1"/>
    <xf numFmtId="0" fontId="23" fillId="0" borderId="0" xfId="0" applyFont="1"/>
    <xf numFmtId="0" fontId="11" fillId="2" borderId="0" xfId="0" applyFont="1" applyFill="1"/>
    <xf numFmtId="0" fontId="24" fillId="0" borderId="0" xfId="0" applyFont="1"/>
    <xf numFmtId="0" fontId="10" fillId="0" borderId="1" xfId="0" applyFont="1" applyBorder="1" applyAlignment="1">
      <alignment vertical="top"/>
    </xf>
    <xf numFmtId="166" fontId="11" fillId="0" borderId="0" xfId="2" applyNumberFormat="1" applyFont="1" applyAlignment="1">
      <alignment horizontal="right"/>
    </xf>
    <xf numFmtId="165" fontId="11" fillId="2" borderId="0" xfId="1" applyNumberFormat="1" applyFont="1" applyFill="1" applyAlignment="1">
      <alignment horizontal="right" vertical="center"/>
    </xf>
    <xf numFmtId="9" fontId="11" fillId="2" borderId="0" xfId="2" applyFont="1" applyFill="1" applyAlignment="1">
      <alignment horizontal="right"/>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25" fillId="2" borderId="0" xfId="0" applyFont="1" applyFill="1"/>
    <xf numFmtId="3" fontId="11" fillId="0" borderId="0" xfId="0" applyNumberFormat="1" applyFont="1" applyAlignment="1">
      <alignment vertical="top" wrapText="1"/>
    </xf>
    <xf numFmtId="9" fontId="10" fillId="0" borderId="0" xfId="2" applyFont="1" applyAlignment="1">
      <alignment horizontal="center"/>
    </xf>
    <xf numFmtId="9" fontId="10" fillId="0" borderId="0" xfId="0" applyNumberFormat="1" applyFont="1" applyAlignment="1">
      <alignment vertical="top" wrapText="1"/>
    </xf>
    <xf numFmtId="0" fontId="10" fillId="0" borderId="0" xfId="0" applyFont="1" applyAlignment="1">
      <alignment vertical="top" wrapText="1"/>
    </xf>
    <xf numFmtId="9" fontId="11" fillId="0" borderId="0" xfId="0" applyNumberFormat="1" applyFont="1" applyAlignment="1">
      <alignment horizontal="center" vertical="top" wrapText="1"/>
    </xf>
    <xf numFmtId="3" fontId="11" fillId="0" borderId="0" xfId="0" applyNumberFormat="1" applyFont="1" applyAlignment="1">
      <alignment horizontal="center" vertical="top" wrapText="1"/>
    </xf>
    <xf numFmtId="9" fontId="11" fillId="0" borderId="0" xfId="0" applyNumberFormat="1" applyFont="1" applyAlignment="1">
      <alignment vertical="top" wrapText="1"/>
    </xf>
    <xf numFmtId="166" fontId="10" fillId="0" borderId="0" xfId="2" applyNumberFormat="1" applyFont="1"/>
    <xf numFmtId="166" fontId="11" fillId="0" borderId="0" xfId="2" applyNumberFormat="1" applyFont="1"/>
    <xf numFmtId="166" fontId="11" fillId="0" borderId="0" xfId="0" applyNumberFormat="1" applyFont="1"/>
    <xf numFmtId="1" fontId="10" fillId="0" borderId="0" xfId="0" applyNumberFormat="1" applyFont="1"/>
    <xf numFmtId="164" fontId="11" fillId="0" borderId="0" xfId="1" applyNumberFormat="1" applyFont="1"/>
    <xf numFmtId="166" fontId="10" fillId="0" borderId="0" xfId="2" applyNumberFormat="1" applyFont="1" applyAlignment="1">
      <alignment horizontal="center"/>
    </xf>
    <xf numFmtId="9" fontId="10" fillId="0" borderId="0" xfId="2" applyFont="1" applyBorder="1"/>
    <xf numFmtId="166" fontId="10" fillId="0" borderId="0" xfId="2" applyNumberFormat="1" applyFont="1" applyBorder="1"/>
    <xf numFmtId="0" fontId="6" fillId="0" borderId="1" xfId="0" applyFont="1" applyBorder="1" applyAlignment="1">
      <alignment horizontal="center" vertical="top" wrapText="1"/>
    </xf>
    <xf numFmtId="0" fontId="11" fillId="0" borderId="1" xfId="0" applyFont="1" applyBorder="1" applyAlignment="1">
      <alignment horizontal="center" vertical="top" wrapText="1"/>
    </xf>
    <xf numFmtId="0" fontId="10" fillId="0" borderId="8" xfId="0" applyFont="1" applyBorder="1" applyAlignment="1">
      <alignment horizontal="center" vertical="top" wrapText="1"/>
    </xf>
    <xf numFmtId="9" fontId="0" fillId="0" borderId="0" xfId="2" applyFont="1"/>
    <xf numFmtId="9" fontId="0" fillId="0" borderId="0" xfId="0" applyNumberFormat="1"/>
    <xf numFmtId="166" fontId="0" fillId="0" borderId="0" xfId="0" applyNumberFormat="1"/>
    <xf numFmtId="0" fontId="11" fillId="0" borderId="4" xfId="0" applyFont="1" applyBorder="1" applyAlignment="1">
      <alignment vertical="top"/>
    </xf>
    <xf numFmtId="0" fontId="11" fillId="0" borderId="4" xfId="0" applyFont="1" applyBorder="1" applyAlignment="1">
      <alignment horizontal="left" vertical="top"/>
    </xf>
    <xf numFmtId="0" fontId="11" fillId="0" borderId="4" xfId="0" applyFont="1" applyBorder="1" applyAlignment="1">
      <alignment vertical="top" wrapText="1"/>
    </xf>
    <xf numFmtId="0" fontId="11" fillId="0" borderId="0" xfId="0" applyFont="1" applyAlignment="1">
      <alignment vertical="top"/>
    </xf>
    <xf numFmtId="0" fontId="11" fillId="0" borderId="0" xfId="0" applyFont="1" applyAlignment="1">
      <alignment horizontal="left" vertical="top"/>
    </xf>
    <xf numFmtId="0" fontId="10" fillId="0" borderId="1" xfId="0" applyFont="1" applyBorder="1"/>
    <xf numFmtId="0" fontId="10" fillId="0" borderId="2" xfId="0" applyFont="1" applyBorder="1"/>
    <xf numFmtId="0" fontId="10" fillId="0" borderId="5" xfId="0" applyFont="1" applyBorder="1"/>
    <xf numFmtId="0" fontId="10" fillId="0" borderId="3" xfId="0" applyFont="1" applyBorder="1"/>
    <xf numFmtId="0" fontId="10" fillId="0" borderId="2" xfId="0" applyFont="1" applyBorder="1" applyAlignment="1">
      <alignment vertical="top"/>
    </xf>
    <xf numFmtId="0" fontId="10" fillId="0" borderId="3" xfId="0" applyFont="1" applyBorder="1" applyAlignment="1">
      <alignment vertical="top"/>
    </xf>
    <xf numFmtId="0" fontId="10" fillId="0" borderId="5" xfId="0" applyFont="1" applyBorder="1" applyAlignment="1">
      <alignment vertical="top"/>
    </xf>
    <xf numFmtId="9" fontId="10" fillId="0" borderId="1" xfId="2" applyFont="1" applyBorder="1" applyAlignment="1">
      <alignment vertical="top" wrapText="1"/>
    </xf>
    <xf numFmtId="0" fontId="0" fillId="0" borderId="1" xfId="0" applyBorder="1" applyAlignment="1">
      <alignment vertical="top" wrapText="1"/>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0" borderId="1" xfId="0" applyBorder="1" applyAlignment="1">
      <alignment horizontal="left" wrapText="1"/>
    </xf>
    <xf numFmtId="0" fontId="0" fillId="2" borderId="1" xfId="0" applyFill="1" applyBorder="1"/>
    <xf numFmtId="0" fontId="0" fillId="2"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10" fillId="0" borderId="0" xfId="0" applyFont="1" applyFill="1" applyAlignment="1">
      <alignment wrapText="1"/>
    </xf>
    <xf numFmtId="0" fontId="10" fillId="0" borderId="0" xfId="0" applyFont="1" applyFill="1"/>
  </cellXfs>
  <cellStyles count="12">
    <cellStyle name="Comma" xfId="1" builtinId="3"/>
    <cellStyle name="Comma 2" xfId="6" xr:uid="{00000000-0005-0000-0000-000001000000}"/>
    <cellStyle name="Comma 2 2" xfId="9" xr:uid="{00000000-0005-0000-0000-000002000000}"/>
    <cellStyle name="Normal" xfId="0" builtinId="0"/>
    <cellStyle name="Normal 2" xfId="3" xr:uid="{00000000-0005-0000-0000-000004000000}"/>
    <cellStyle name="Normal 3" xfId="4" xr:uid="{00000000-0005-0000-0000-000005000000}"/>
    <cellStyle name="Normal 3 2" xfId="10" xr:uid="{00000000-0005-0000-0000-000006000000}"/>
    <cellStyle name="Normal 3 3" xfId="7" xr:uid="{00000000-0005-0000-0000-000007000000}"/>
    <cellStyle name="Normal 4" xfId="5" xr:uid="{00000000-0005-0000-0000-000008000000}"/>
    <cellStyle name="Normal 4 2" xfId="11" xr:uid="{00000000-0005-0000-0000-000009000000}"/>
    <cellStyle name="Normal 4 3" xfId="8" xr:uid="{00000000-0005-0000-0000-00000A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391426</xdr:colOff>
      <xdr:row>6</xdr:row>
      <xdr:rowOff>49419</xdr:rowOff>
    </xdr:to>
    <xdr:grpSp>
      <xdr:nvGrpSpPr>
        <xdr:cNvPr id="7" name="Group 6">
          <a:extLst>
            <a:ext uri="{FF2B5EF4-FFF2-40B4-BE49-F238E27FC236}">
              <a16:creationId xmlns:a16="http://schemas.microsoft.com/office/drawing/2014/main" id="{EAF5E297-087E-4EA3-A611-53DB2A5CE6DB}"/>
            </a:ext>
          </a:extLst>
        </xdr:cNvPr>
        <xdr:cNvGrpSpPr/>
      </xdr:nvGrpSpPr>
      <xdr:grpSpPr>
        <a:xfrm>
          <a:off x="609600" y="381000"/>
          <a:ext cx="7268476" cy="811419"/>
          <a:chOff x="581024" y="261429"/>
          <a:chExt cx="7268476" cy="811419"/>
        </a:xfrm>
      </xdr:grpSpPr>
      <xdr:sp macro="" textlink="">
        <xdr:nvSpPr>
          <xdr:cNvPr id="8" name="TextBox 7">
            <a:extLst>
              <a:ext uri="{FF2B5EF4-FFF2-40B4-BE49-F238E27FC236}">
                <a16:creationId xmlns:a16="http://schemas.microsoft.com/office/drawing/2014/main" id="{69E61D47-AA07-F432-6BA6-297CC8D0A741}"/>
              </a:ext>
            </a:extLst>
          </xdr:cNvPr>
          <xdr:cNvSpPr txBox="1"/>
        </xdr:nvSpPr>
        <xdr:spPr>
          <a:xfrm>
            <a:off x="3194015" y="261429"/>
            <a:ext cx="2135071" cy="8114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a:solidFill>
                  <a:sysClr val="windowText" lastClr="000000"/>
                </a:solidFill>
              </a:rPr>
              <a:t>OGCancerAudit@rcseng.ac.uk</a:t>
            </a:r>
          </a:p>
          <a:p>
            <a:pPr algn="l"/>
            <a:r>
              <a:rPr lang="en-GB" sz="1100">
                <a:solidFill>
                  <a:sysClr val="windowText" lastClr="000000"/>
                </a:solidFill>
              </a:rPr>
              <a:t>NOGCA.org.uk</a:t>
            </a:r>
          </a:p>
        </xdr:txBody>
      </xdr:sp>
      <xdr:pic>
        <xdr:nvPicPr>
          <xdr:cNvPr id="9" name="Picture 8">
            <a:extLst>
              <a:ext uri="{FF2B5EF4-FFF2-40B4-BE49-F238E27FC236}">
                <a16:creationId xmlns:a16="http://schemas.microsoft.com/office/drawing/2014/main" id="{77404B7E-CB4D-00E3-39D0-355510934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71808" y="308821"/>
            <a:ext cx="2077692" cy="716635"/>
          </a:xfrm>
          <a:prstGeom prst="rect">
            <a:avLst/>
          </a:prstGeom>
        </xdr:spPr>
      </xdr:pic>
      <xdr:pic>
        <xdr:nvPicPr>
          <xdr:cNvPr id="10" name="Picture 9">
            <a:extLst>
              <a:ext uri="{FF2B5EF4-FFF2-40B4-BE49-F238E27FC236}">
                <a16:creationId xmlns:a16="http://schemas.microsoft.com/office/drawing/2014/main" id="{59514C9C-8CB2-1342-D72D-7F82C7FE72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4" y="308938"/>
            <a:ext cx="2170270" cy="716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361949</xdr:colOff>
      <xdr:row>1</xdr:row>
      <xdr:rowOff>70929</xdr:rowOff>
    </xdr:from>
    <xdr:to>
      <xdr:col>1</xdr:col>
      <xdr:colOff>7630425</xdr:colOff>
      <xdr:row>5</xdr:row>
      <xdr:rowOff>120348</xdr:rowOff>
    </xdr:to>
    <xdr:grpSp>
      <xdr:nvGrpSpPr>
        <xdr:cNvPr id="9" name="Group 8">
          <a:extLst>
            <a:ext uri="{FF2B5EF4-FFF2-40B4-BE49-F238E27FC236}">
              <a16:creationId xmlns:a16="http://schemas.microsoft.com/office/drawing/2014/main" id="{C3D6DDAF-A107-E6D0-3187-4172B013E95E}"/>
            </a:ext>
          </a:extLst>
        </xdr:cNvPr>
        <xdr:cNvGrpSpPr/>
      </xdr:nvGrpSpPr>
      <xdr:grpSpPr>
        <a:xfrm>
          <a:off x="581024" y="261429"/>
          <a:ext cx="7268476" cy="811419"/>
          <a:chOff x="581024" y="261429"/>
          <a:chExt cx="7268476" cy="811419"/>
        </a:xfrm>
      </xdr:grpSpPr>
      <xdr:sp macro="" textlink="">
        <xdr:nvSpPr>
          <xdr:cNvPr id="6" name="TextBox 5">
            <a:extLst>
              <a:ext uri="{FF2B5EF4-FFF2-40B4-BE49-F238E27FC236}">
                <a16:creationId xmlns:a16="http://schemas.microsoft.com/office/drawing/2014/main" id="{B68C88F1-9E7C-3B64-2F0D-DEABE380BD2F}"/>
              </a:ext>
            </a:extLst>
          </xdr:cNvPr>
          <xdr:cNvSpPr txBox="1"/>
        </xdr:nvSpPr>
        <xdr:spPr>
          <a:xfrm>
            <a:off x="3194015" y="261429"/>
            <a:ext cx="2135071" cy="8114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a:solidFill>
                  <a:sysClr val="windowText" lastClr="000000"/>
                </a:solidFill>
              </a:rPr>
              <a:t>OGCancerAudit@rcseng.ac.uk</a:t>
            </a:r>
          </a:p>
          <a:p>
            <a:pPr algn="l"/>
            <a:r>
              <a:rPr lang="en-GB" sz="1100">
                <a:solidFill>
                  <a:sysClr val="windowText" lastClr="000000"/>
                </a:solidFill>
              </a:rPr>
              <a:t>NOGCA.org.uk</a:t>
            </a:r>
          </a:p>
          <a:p>
            <a:pPr algn="l"/>
            <a:r>
              <a:rPr lang="en-GB" sz="1100" baseline="0">
                <a:solidFill>
                  <a:sysClr val="windowText" lastClr="000000"/>
                </a:solidFill>
              </a:rPr>
              <a:t>Twitter/X: </a:t>
            </a:r>
            <a:r>
              <a:rPr lang="en-GB">
                <a:solidFill>
                  <a:sysClr val="windowText" lastClr="000000"/>
                </a:solidFill>
              </a:rPr>
              <a:t>@NOGCA_NATCAN</a:t>
            </a:r>
            <a:endParaRPr lang="en-GB" sz="1100">
              <a:solidFill>
                <a:sysClr val="windowText" lastClr="000000"/>
              </a:solidFill>
            </a:endParaRPr>
          </a:p>
        </xdr:txBody>
      </xdr:sp>
      <xdr:pic>
        <xdr:nvPicPr>
          <xdr:cNvPr id="7" name="Picture 6">
            <a:extLst>
              <a:ext uri="{FF2B5EF4-FFF2-40B4-BE49-F238E27FC236}">
                <a16:creationId xmlns:a16="http://schemas.microsoft.com/office/drawing/2014/main" id="{EE39F78D-FA02-0110-A4B9-EF2ED3A5D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71808" y="308821"/>
            <a:ext cx="2077692" cy="716635"/>
          </a:xfrm>
          <a:prstGeom prst="rect">
            <a:avLst/>
          </a:prstGeom>
        </xdr:spPr>
      </xdr:pic>
      <xdr:pic>
        <xdr:nvPicPr>
          <xdr:cNvPr id="8" name="Picture 7">
            <a:extLst>
              <a:ext uri="{FF2B5EF4-FFF2-40B4-BE49-F238E27FC236}">
                <a16:creationId xmlns:a16="http://schemas.microsoft.com/office/drawing/2014/main" id="{B065DE67-A4C6-3CE8-AD53-A61EDB4D7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4" y="308938"/>
            <a:ext cx="2170270" cy="716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ogca.org.uk/reports/" TargetMode="External"/><Relationship Id="rId2" Type="http://schemas.openxmlformats.org/officeDocument/2006/relationships/hyperlink" Target="https://www.nogca.org.uk/reports/" TargetMode="External"/><Relationship Id="rId1" Type="http://schemas.openxmlformats.org/officeDocument/2006/relationships/hyperlink" Target="https://www.nogca.org.uk/"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6"/>
  <sheetViews>
    <sheetView tabSelected="1" workbookViewId="0"/>
  </sheetViews>
  <sheetFormatPr defaultRowHeight="15" x14ac:dyDescent="0.25"/>
  <cols>
    <col min="2" max="2" width="23.85546875" customWidth="1"/>
    <col min="4" max="4" width="70.140625" customWidth="1"/>
    <col min="8" max="29" width="8.85546875" style="20"/>
  </cols>
  <sheetData>
    <row r="1" spans="1:7" x14ac:dyDescent="0.25">
      <c r="A1" s="60"/>
      <c r="B1" s="20"/>
      <c r="C1" s="20"/>
      <c r="D1" s="20"/>
      <c r="E1" s="20"/>
      <c r="F1" s="20"/>
      <c r="G1" s="20"/>
    </row>
    <row r="2" spans="1:7" x14ac:dyDescent="0.25">
      <c r="A2" s="20"/>
      <c r="B2" s="20"/>
      <c r="C2" s="20"/>
      <c r="D2" s="20"/>
      <c r="E2" s="20"/>
      <c r="F2" s="20"/>
      <c r="G2" s="20"/>
    </row>
    <row r="3" spans="1:7" x14ac:dyDescent="0.25">
      <c r="A3" s="20"/>
      <c r="B3" s="20"/>
      <c r="C3" s="20"/>
      <c r="D3" s="20"/>
      <c r="E3" s="20"/>
      <c r="F3" s="20"/>
      <c r="G3" s="20"/>
    </row>
    <row r="4" spans="1:7" x14ac:dyDescent="0.25">
      <c r="A4" s="20"/>
      <c r="B4" s="20"/>
      <c r="C4" s="20"/>
      <c r="D4" s="20"/>
      <c r="E4" s="20"/>
      <c r="F4" s="20"/>
      <c r="G4" s="20"/>
    </row>
    <row r="5" spans="1:7" x14ac:dyDescent="0.25">
      <c r="A5" s="20"/>
      <c r="B5" s="20"/>
      <c r="C5" s="20"/>
      <c r="D5" s="20"/>
      <c r="E5" s="20"/>
      <c r="F5" s="20"/>
      <c r="G5" s="20"/>
    </row>
    <row r="6" spans="1:7" x14ac:dyDescent="0.25">
      <c r="A6" s="20"/>
      <c r="B6" s="20"/>
      <c r="C6" s="20"/>
      <c r="D6" s="20"/>
      <c r="E6" s="20"/>
      <c r="F6" s="20"/>
      <c r="G6" s="20"/>
    </row>
    <row r="7" spans="1:7" x14ac:dyDescent="0.25">
      <c r="A7" s="20"/>
      <c r="B7" s="20"/>
      <c r="C7" s="20"/>
      <c r="D7" s="20"/>
      <c r="E7" s="20"/>
      <c r="F7" s="20"/>
      <c r="G7" s="20"/>
    </row>
    <row r="8" spans="1:7" x14ac:dyDescent="0.25">
      <c r="A8" s="20"/>
      <c r="B8" s="20"/>
      <c r="C8" s="20"/>
      <c r="D8" s="20"/>
      <c r="E8" s="20"/>
      <c r="F8" s="20"/>
      <c r="G8" s="20"/>
    </row>
    <row r="9" spans="1:7" x14ac:dyDescent="0.25">
      <c r="A9" s="20"/>
      <c r="B9" s="39" t="s">
        <v>335</v>
      </c>
      <c r="C9" s="101" t="s">
        <v>336</v>
      </c>
      <c r="D9" s="101"/>
      <c r="E9" s="20"/>
      <c r="F9" s="20"/>
      <c r="G9" s="20"/>
    </row>
    <row r="10" spans="1:7" x14ac:dyDescent="0.25">
      <c r="A10" s="20"/>
      <c r="B10" s="39" t="s">
        <v>337</v>
      </c>
      <c r="C10" s="101" t="s">
        <v>359</v>
      </c>
      <c r="D10" s="101"/>
      <c r="E10" s="20"/>
      <c r="F10" s="20"/>
      <c r="G10" s="20"/>
    </row>
    <row r="11" spans="1:7" x14ac:dyDescent="0.25">
      <c r="A11" s="20"/>
      <c r="B11" s="39" t="s">
        <v>338</v>
      </c>
      <c r="C11" s="102" t="s">
        <v>360</v>
      </c>
      <c r="D11" s="102"/>
      <c r="E11" s="20"/>
      <c r="F11" s="20"/>
      <c r="G11" s="20"/>
    </row>
    <row r="12" spans="1:7" x14ac:dyDescent="0.25">
      <c r="A12" s="20"/>
      <c r="B12" s="39" t="s">
        <v>339</v>
      </c>
      <c r="C12" s="101" t="s">
        <v>355</v>
      </c>
      <c r="D12" s="101"/>
      <c r="E12" s="20"/>
      <c r="F12" s="20"/>
      <c r="G12" s="20"/>
    </row>
    <row r="13" spans="1:7" ht="30.95" customHeight="1" x14ac:dyDescent="0.25">
      <c r="A13" s="20"/>
      <c r="B13" s="39" t="s">
        <v>340</v>
      </c>
      <c r="C13" s="99" t="s">
        <v>367</v>
      </c>
      <c r="D13" s="99"/>
      <c r="E13" s="20"/>
      <c r="F13" s="20"/>
      <c r="G13" s="20"/>
    </row>
    <row r="14" spans="1:7" x14ac:dyDescent="0.25">
      <c r="A14" s="20"/>
      <c r="B14" s="39" t="s">
        <v>341</v>
      </c>
      <c r="C14" s="103" t="s">
        <v>695</v>
      </c>
      <c r="D14" s="103"/>
      <c r="E14" s="20"/>
      <c r="F14" s="20"/>
      <c r="G14" s="20"/>
    </row>
    <row r="15" spans="1:7" x14ac:dyDescent="0.25">
      <c r="A15" s="20"/>
      <c r="B15" s="96" t="s">
        <v>342</v>
      </c>
      <c r="C15" s="40" t="s">
        <v>343</v>
      </c>
      <c r="D15" s="39" t="s">
        <v>344</v>
      </c>
      <c r="E15" s="20"/>
      <c r="F15" s="20"/>
      <c r="G15" s="20"/>
    </row>
    <row r="16" spans="1:7" x14ac:dyDescent="0.25">
      <c r="A16" s="20"/>
      <c r="B16" s="97"/>
      <c r="C16" s="42" t="s">
        <v>343</v>
      </c>
      <c r="D16" s="39" t="s">
        <v>346</v>
      </c>
      <c r="E16" s="20"/>
      <c r="F16" s="20"/>
      <c r="G16" s="20"/>
    </row>
    <row r="17" spans="1:7" x14ac:dyDescent="0.25">
      <c r="A17" s="20"/>
      <c r="B17" s="97"/>
      <c r="C17" s="40" t="s">
        <v>343</v>
      </c>
      <c r="D17" s="39" t="s">
        <v>347</v>
      </c>
      <c r="E17" s="20"/>
      <c r="F17" s="20"/>
      <c r="G17" s="20"/>
    </row>
    <row r="18" spans="1:7" x14ac:dyDescent="0.25">
      <c r="A18" s="20"/>
      <c r="B18" s="97"/>
      <c r="C18" s="40" t="s">
        <v>343</v>
      </c>
      <c r="D18" s="39" t="s">
        <v>348</v>
      </c>
      <c r="E18" s="20"/>
      <c r="F18" s="20"/>
      <c r="G18" s="20"/>
    </row>
    <row r="19" spans="1:7" x14ac:dyDescent="0.25">
      <c r="A19" s="20"/>
      <c r="B19" s="97"/>
      <c r="C19" s="40" t="s">
        <v>343</v>
      </c>
      <c r="D19" s="39" t="s">
        <v>349</v>
      </c>
      <c r="E19" s="20"/>
      <c r="F19" s="20"/>
      <c r="G19" s="20"/>
    </row>
    <row r="20" spans="1:7" x14ac:dyDescent="0.25">
      <c r="A20" s="20"/>
      <c r="B20" s="97"/>
      <c r="C20" s="40" t="s">
        <v>343</v>
      </c>
      <c r="D20" s="39" t="s">
        <v>350</v>
      </c>
      <c r="E20" s="20"/>
      <c r="F20" s="20"/>
      <c r="G20" s="20"/>
    </row>
    <row r="21" spans="1:7" x14ac:dyDescent="0.25">
      <c r="A21" s="20"/>
      <c r="B21" s="98"/>
      <c r="C21" s="40" t="s">
        <v>345</v>
      </c>
      <c r="D21" s="39" t="s">
        <v>351</v>
      </c>
      <c r="E21" s="20"/>
      <c r="F21" s="20"/>
      <c r="G21" s="20"/>
    </row>
    <row r="22" spans="1:7" ht="27.75" customHeight="1" x14ac:dyDescent="0.25">
      <c r="A22" s="20"/>
      <c r="B22" s="41" t="s">
        <v>352</v>
      </c>
      <c r="C22" s="99" t="s">
        <v>361</v>
      </c>
      <c r="D22" s="99"/>
      <c r="E22" s="20"/>
      <c r="F22" s="20"/>
      <c r="G22" s="20"/>
    </row>
    <row r="23" spans="1:7" x14ac:dyDescent="0.25">
      <c r="A23" s="20"/>
      <c r="B23" s="39" t="s">
        <v>353</v>
      </c>
      <c r="C23" s="100" t="s">
        <v>362</v>
      </c>
      <c r="D23" s="100"/>
      <c r="E23" s="20"/>
      <c r="F23" s="20"/>
      <c r="G23" s="20"/>
    </row>
    <row r="24" spans="1:7" x14ac:dyDescent="0.25">
      <c r="A24" s="20"/>
      <c r="B24" s="20" t="s">
        <v>354</v>
      </c>
      <c r="C24" s="20"/>
      <c r="D24" s="20"/>
      <c r="E24" s="20"/>
      <c r="F24" s="20"/>
      <c r="G24" s="20"/>
    </row>
    <row r="25" spans="1:7" x14ac:dyDescent="0.25">
      <c r="A25" s="20"/>
      <c r="B25" s="20"/>
      <c r="C25" s="20"/>
      <c r="D25" s="20"/>
      <c r="E25" s="20"/>
      <c r="F25" s="20"/>
      <c r="G25" s="20"/>
    </row>
    <row r="26" spans="1:7" x14ac:dyDescent="0.25">
      <c r="A26" s="20"/>
      <c r="B26" s="20"/>
      <c r="C26" s="20"/>
      <c r="D26" s="20"/>
      <c r="E26" s="20"/>
      <c r="F26" s="20"/>
      <c r="G26" s="20"/>
    </row>
    <row r="27" spans="1:7" x14ac:dyDescent="0.25">
      <c r="A27" s="20"/>
      <c r="B27" s="20"/>
      <c r="C27" s="20"/>
      <c r="D27" s="20"/>
      <c r="E27" s="20"/>
      <c r="F27" s="20"/>
      <c r="G27" s="20"/>
    </row>
    <row r="28" spans="1:7" x14ac:dyDescent="0.25">
      <c r="A28" s="20"/>
      <c r="B28" s="20"/>
      <c r="C28" s="20"/>
      <c r="D28" s="20"/>
      <c r="E28" s="20"/>
      <c r="F28" s="20"/>
      <c r="G28" s="20"/>
    </row>
    <row r="29" spans="1:7" x14ac:dyDescent="0.25">
      <c r="A29" s="20"/>
      <c r="B29" s="20"/>
      <c r="C29" s="20"/>
      <c r="D29" s="20"/>
      <c r="E29" s="20"/>
      <c r="F29" s="20"/>
      <c r="G29" s="20"/>
    </row>
    <row r="30" spans="1:7" x14ac:dyDescent="0.25">
      <c r="A30" s="20"/>
      <c r="B30" s="20"/>
      <c r="C30" s="20"/>
      <c r="D30" s="20"/>
      <c r="E30" s="20"/>
      <c r="F30" s="20"/>
      <c r="G30" s="20"/>
    </row>
    <row r="31" spans="1:7" x14ac:dyDescent="0.25">
      <c r="A31" s="20"/>
      <c r="B31" s="20"/>
      <c r="C31" s="20"/>
      <c r="D31" s="20"/>
      <c r="E31" s="20"/>
      <c r="F31" s="20"/>
      <c r="G31" s="20"/>
    </row>
    <row r="32" spans="1:7" x14ac:dyDescent="0.25">
      <c r="A32" s="20"/>
      <c r="B32" s="20"/>
      <c r="C32" s="20"/>
      <c r="D32" s="20"/>
      <c r="E32" s="20"/>
      <c r="F32" s="20"/>
      <c r="G32" s="20"/>
    </row>
    <row r="33" spans="1:7" x14ac:dyDescent="0.25">
      <c r="A33" s="20"/>
      <c r="B33" s="20"/>
      <c r="C33" s="20"/>
      <c r="D33" s="20"/>
      <c r="E33" s="20"/>
      <c r="F33" s="20"/>
      <c r="G33" s="20"/>
    </row>
    <row r="34" spans="1:7" s="20" customFormat="1" x14ac:dyDescent="0.25"/>
    <row r="35" spans="1:7" s="20" customFormat="1" x14ac:dyDescent="0.25"/>
    <row r="36" spans="1:7" s="20" customFormat="1" x14ac:dyDescent="0.25"/>
    <row r="37" spans="1:7" s="20" customFormat="1" x14ac:dyDescent="0.25"/>
    <row r="38" spans="1:7" s="20" customFormat="1" x14ac:dyDescent="0.25"/>
    <row r="39" spans="1:7" s="20" customFormat="1" x14ac:dyDescent="0.25"/>
    <row r="40" spans="1:7" s="20" customFormat="1" x14ac:dyDescent="0.25"/>
    <row r="41" spans="1:7" s="20" customFormat="1" x14ac:dyDescent="0.25"/>
    <row r="42" spans="1:7" s="20" customFormat="1" x14ac:dyDescent="0.25"/>
    <row r="43" spans="1:7" s="20" customFormat="1" x14ac:dyDescent="0.25"/>
    <row r="44" spans="1:7" s="20" customFormat="1" x14ac:dyDescent="0.25"/>
    <row r="45" spans="1:7" s="20" customFormat="1" x14ac:dyDescent="0.25"/>
    <row r="46" spans="1:7" s="20" customFormat="1" x14ac:dyDescent="0.25"/>
    <row r="47" spans="1:7" s="20" customFormat="1" x14ac:dyDescent="0.25"/>
    <row r="48" spans="1:7"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sheetData>
  <mergeCells count="9">
    <mergeCell ref="B15:B21"/>
    <mergeCell ref="C22:D22"/>
    <mergeCell ref="C23:D23"/>
    <mergeCell ref="C9:D9"/>
    <mergeCell ref="C10:D10"/>
    <mergeCell ref="C11:D11"/>
    <mergeCell ref="C12:D12"/>
    <mergeCell ref="C13:D13"/>
    <mergeCell ref="C14:D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2"/>
  <sheetViews>
    <sheetView workbookViewId="0">
      <pane xSplit="4" ySplit="9" topLeftCell="E25" activePane="bottomRight" state="frozen"/>
      <selection pane="topRight" activeCell="D1" sqref="D1"/>
      <selection pane="bottomLeft" activeCell="A12" sqref="A12"/>
      <selection pane="bottomRight" activeCell="A31" sqref="A31:XFD31"/>
    </sheetView>
  </sheetViews>
  <sheetFormatPr defaultRowHeight="15" x14ac:dyDescent="0.25"/>
  <cols>
    <col min="1" max="1" width="11.7109375" customWidth="1"/>
    <col min="2" max="2" width="31.140625" customWidth="1"/>
    <col min="3" max="3" width="15.85546875" customWidth="1"/>
    <col min="4" max="4" width="17.7109375" customWidth="1"/>
    <col min="5" max="13" width="19.7109375" customWidth="1"/>
    <col min="14" max="14" width="21.85546875" customWidth="1"/>
    <col min="15" max="15" width="22.42578125" customWidth="1"/>
    <col min="16" max="16" width="21.5703125" customWidth="1"/>
    <col min="18" max="18" width="11.42578125" customWidth="1"/>
  </cols>
  <sheetData>
    <row r="1" spans="1:18" x14ac:dyDescent="0.25">
      <c r="A1" s="60"/>
    </row>
    <row r="2" spans="1:18" ht="21" x14ac:dyDescent="0.35">
      <c r="A2" s="1" t="s">
        <v>401</v>
      </c>
    </row>
    <row r="3" spans="1:18" x14ac:dyDescent="0.25">
      <c r="B3" s="9" t="s">
        <v>358</v>
      </c>
      <c r="C3" s="9"/>
    </row>
    <row r="4" spans="1:18" x14ac:dyDescent="0.25">
      <c r="B4" s="45" t="s">
        <v>691</v>
      </c>
      <c r="C4" s="45"/>
    </row>
    <row r="5" spans="1:18" x14ac:dyDescent="0.25">
      <c r="B5" s="9" t="s">
        <v>376</v>
      </c>
      <c r="C5" s="9"/>
    </row>
    <row r="6" spans="1:18" x14ac:dyDescent="0.25">
      <c r="B6" s="45" t="s">
        <v>397</v>
      </c>
      <c r="C6" s="45"/>
    </row>
    <row r="8" spans="1:18" s="2" customFormat="1" ht="105" x14ac:dyDescent="0.25">
      <c r="A8" s="3" t="s">
        <v>395</v>
      </c>
      <c r="B8" s="3" t="s">
        <v>727</v>
      </c>
      <c r="C8" s="3" t="s">
        <v>279</v>
      </c>
      <c r="D8" s="23" t="s">
        <v>380</v>
      </c>
      <c r="E8" s="23" t="s">
        <v>741</v>
      </c>
      <c r="F8" s="23" t="s">
        <v>742</v>
      </c>
      <c r="G8" s="23" t="s">
        <v>743</v>
      </c>
      <c r="H8" s="94" t="s">
        <v>744</v>
      </c>
      <c r="I8" s="94" t="s">
        <v>745</v>
      </c>
      <c r="J8" s="23" t="s">
        <v>312</v>
      </c>
      <c r="K8" s="23" t="s">
        <v>333</v>
      </c>
      <c r="L8" s="23" t="s">
        <v>313</v>
      </c>
      <c r="M8" s="23" t="s">
        <v>314</v>
      </c>
      <c r="N8" s="23" t="s">
        <v>724</v>
      </c>
      <c r="O8" s="23" t="s">
        <v>723</v>
      </c>
      <c r="P8" s="95" t="s">
        <v>725</v>
      </c>
    </row>
    <row r="9" spans="1:18" s="5" customFormat="1" x14ac:dyDescent="0.25">
      <c r="A9" s="52" t="s">
        <v>394</v>
      </c>
      <c r="B9" s="86" t="s">
        <v>735</v>
      </c>
      <c r="C9" s="10" t="str">
        <f>VLOOKUP(B9,'Organisation names'!$D$4:$E$127,2,FALSE)</f>
        <v>E92000001</v>
      </c>
      <c r="D9" s="48">
        <v>19512</v>
      </c>
      <c r="E9" s="11">
        <v>0.21</v>
      </c>
      <c r="F9" s="25">
        <v>0.18</v>
      </c>
      <c r="G9" s="11">
        <v>0.3</v>
      </c>
      <c r="H9" s="11">
        <v>0.37</v>
      </c>
      <c r="I9" s="11">
        <v>0.17</v>
      </c>
      <c r="J9" s="10" t="s">
        <v>684</v>
      </c>
      <c r="K9" s="10" t="s">
        <v>685</v>
      </c>
      <c r="L9" s="11">
        <v>0.73</v>
      </c>
      <c r="M9" s="11">
        <v>0.26</v>
      </c>
      <c r="N9" s="11">
        <v>0.93</v>
      </c>
      <c r="O9" s="11">
        <v>0.6</v>
      </c>
      <c r="P9" s="38">
        <v>0.65</v>
      </c>
    </row>
    <row r="10" spans="1:18" x14ac:dyDescent="0.25">
      <c r="A10" s="9" t="s">
        <v>394</v>
      </c>
      <c r="B10" s="9" t="s">
        <v>126</v>
      </c>
      <c r="C10" s="9" t="str">
        <f>VLOOKUP(B10,'Organisation names'!$D$4:$E$127,2,FALSE)</f>
        <v>E56000005</v>
      </c>
      <c r="D10" s="71">
        <v>1185</v>
      </c>
      <c r="E10" s="22">
        <v>0.23413379490375519</v>
      </c>
      <c r="F10" s="22">
        <v>0.21677419543266299</v>
      </c>
      <c r="G10" s="22">
        <v>0.26854220032691961</v>
      </c>
      <c r="H10" s="22">
        <v>0.43713080883026117</v>
      </c>
      <c r="I10" s="22">
        <v>4.472573846578598E-2</v>
      </c>
      <c r="J10" s="9" t="s">
        <v>648</v>
      </c>
      <c r="K10" s="9" t="s">
        <v>665</v>
      </c>
      <c r="L10" s="22">
        <v>0.72549021244049072</v>
      </c>
      <c r="M10" s="22">
        <v>0.29493087530136108</v>
      </c>
      <c r="N10" s="22">
        <v>0.87100738286972046</v>
      </c>
      <c r="O10" s="79">
        <v>0.59831225872039795</v>
      </c>
      <c r="P10" s="22">
        <v>0.68691980838775635</v>
      </c>
      <c r="Q10" s="4"/>
      <c r="R10" s="80"/>
    </row>
    <row r="11" spans="1:18" x14ac:dyDescent="0.25">
      <c r="A11" s="9" t="s">
        <v>394</v>
      </c>
      <c r="B11" s="9" t="s">
        <v>127</v>
      </c>
      <c r="C11" s="9" t="str">
        <f>VLOOKUP(B11,'Organisation names'!$D$4:$E$127,2,FALSE)</f>
        <v>E56000031</v>
      </c>
      <c r="D11" s="71">
        <v>1575</v>
      </c>
      <c r="E11" s="22">
        <v>0.1912427544593811</v>
      </c>
      <c r="F11" s="22">
        <v>0.17192691564559939</v>
      </c>
      <c r="G11" s="22">
        <v>0.25787964463233948</v>
      </c>
      <c r="H11" s="22">
        <v>0.35365080833435059</v>
      </c>
      <c r="I11" s="22">
        <v>0.1961904764175415</v>
      </c>
      <c r="J11" s="9" t="s">
        <v>649</v>
      </c>
      <c r="K11" s="9" t="s">
        <v>666</v>
      </c>
      <c r="L11" s="22">
        <v>0.72134596109390259</v>
      </c>
      <c r="M11" s="22">
        <v>0.13636364042758939</v>
      </c>
      <c r="N11" s="22" t="s">
        <v>298</v>
      </c>
      <c r="O11" s="79" t="s">
        <v>298</v>
      </c>
      <c r="P11" s="22">
        <v>0.45142856240272522</v>
      </c>
      <c r="Q11" s="4"/>
      <c r="R11" s="80"/>
    </row>
    <row r="12" spans="1:18" x14ac:dyDescent="0.25">
      <c r="A12" s="9" t="s">
        <v>394</v>
      </c>
      <c r="B12" s="9" t="s">
        <v>297</v>
      </c>
      <c r="C12" s="9" t="str">
        <f>VLOOKUP(B12,'Organisation names'!$D$4:$E$127,2,FALSE)</f>
        <v>E56000035</v>
      </c>
      <c r="D12" s="71">
        <v>2126</v>
      </c>
      <c r="E12" s="22">
        <v>0.22999520599842069</v>
      </c>
      <c r="F12" s="22">
        <v>0.20061919093132019</v>
      </c>
      <c r="G12" s="22">
        <v>0.33050847053527832</v>
      </c>
      <c r="H12" s="22">
        <v>0.37958607077598572</v>
      </c>
      <c r="I12" s="22">
        <v>0.19896519184112549</v>
      </c>
      <c r="J12" s="9" t="s">
        <v>650</v>
      </c>
      <c r="K12" s="9" t="s">
        <v>667</v>
      </c>
      <c r="L12" s="22">
        <v>0.70848053693771362</v>
      </c>
      <c r="M12" s="22">
        <v>0.26081258058547968</v>
      </c>
      <c r="N12" s="22">
        <v>0.85982656478881836</v>
      </c>
      <c r="O12" s="79">
        <v>0.55973660945892334</v>
      </c>
      <c r="P12" s="22">
        <v>0.65098774433135986</v>
      </c>
      <c r="Q12" s="4"/>
    </row>
    <row r="13" spans="1:18" x14ac:dyDescent="0.25">
      <c r="A13" s="9" t="s">
        <v>394</v>
      </c>
      <c r="B13" s="9" t="s">
        <v>128</v>
      </c>
      <c r="C13" s="9" t="str">
        <f>VLOOKUP(B13,'Organisation names'!$D$4:$E$127,2,FALSE)</f>
        <v>E56000032</v>
      </c>
      <c r="D13" s="71">
        <v>1067</v>
      </c>
      <c r="E13" s="22">
        <v>0.21012416481971741</v>
      </c>
      <c r="F13" s="22">
        <v>0.17492711544036871</v>
      </c>
      <c r="G13" s="22">
        <v>0.27700832486152649</v>
      </c>
      <c r="H13" s="22">
        <v>0.43205249309539789</v>
      </c>
      <c r="I13" s="22">
        <v>9.4657920300960541E-2</v>
      </c>
      <c r="J13" s="9" t="s">
        <v>651</v>
      </c>
      <c r="K13" s="9" t="s">
        <v>668</v>
      </c>
      <c r="L13" s="22">
        <v>0.78052806854248047</v>
      </c>
      <c r="M13" s="22">
        <v>0.16957606375217441</v>
      </c>
      <c r="N13" s="22">
        <v>0.98852461576461792</v>
      </c>
      <c r="O13" s="79">
        <v>0.5651358962059021</v>
      </c>
      <c r="P13" s="22">
        <v>0.57169634103775024</v>
      </c>
      <c r="Q13" s="4"/>
    </row>
    <row r="14" spans="1:18" x14ac:dyDescent="0.25">
      <c r="A14" s="9" t="s">
        <v>394</v>
      </c>
      <c r="B14" s="9" t="s">
        <v>129</v>
      </c>
      <c r="C14" s="9" t="str">
        <f>VLOOKUP(B14,'Organisation names'!$D$4:$E$127,2,FALSE)</f>
        <v xml:space="preserve">E56000026 </v>
      </c>
      <c r="D14" s="71">
        <v>697</v>
      </c>
      <c r="E14" s="22">
        <v>0.25366568565368652</v>
      </c>
      <c r="F14" s="22">
        <v>0.21124030649662021</v>
      </c>
      <c r="G14" s="22">
        <v>0.38554215431213379</v>
      </c>
      <c r="H14" s="22">
        <v>0.34433284401893621</v>
      </c>
      <c r="I14" s="22">
        <v>0.2266857922077179</v>
      </c>
      <c r="J14" s="9" t="s">
        <v>652</v>
      </c>
      <c r="K14" s="9" t="s">
        <v>669</v>
      </c>
      <c r="L14" s="22">
        <v>0.63408523797988892</v>
      </c>
      <c r="M14" s="22">
        <v>0.15540540218353269</v>
      </c>
      <c r="N14" s="22">
        <v>0.93096649646759033</v>
      </c>
      <c r="O14" s="79">
        <v>0.67718791961669922</v>
      </c>
      <c r="P14" s="22">
        <v>0.72740316390991211</v>
      </c>
      <c r="Q14" s="4"/>
    </row>
    <row r="15" spans="1:18" x14ac:dyDescent="0.25">
      <c r="A15" s="9" t="s">
        <v>394</v>
      </c>
      <c r="B15" s="9" t="s">
        <v>130</v>
      </c>
      <c r="C15" s="9" t="str">
        <f>VLOOKUP(B15,'Organisation names'!$D$4:$E$127,2,FALSE)</f>
        <v xml:space="preserve">E56000011 </v>
      </c>
      <c r="D15" s="71">
        <v>587</v>
      </c>
      <c r="E15" s="22">
        <v>0.2100694477558136</v>
      </c>
      <c r="F15" s="22">
        <v>0.1750546991825104</v>
      </c>
      <c r="G15" s="22">
        <v>0.34453782439231873</v>
      </c>
      <c r="H15" s="22">
        <v>0.37819421291351318</v>
      </c>
      <c r="I15" s="22">
        <v>0.20102214813232419</v>
      </c>
      <c r="J15" s="9" t="s">
        <v>653</v>
      </c>
      <c r="K15" s="9" t="s">
        <v>670</v>
      </c>
      <c r="L15" s="22">
        <v>0.69364160299301147</v>
      </c>
      <c r="M15" s="22">
        <v>0.37022900581359858</v>
      </c>
      <c r="N15" s="22">
        <v>0.95454543828964233</v>
      </c>
      <c r="O15" s="79">
        <v>0.60817718505859375</v>
      </c>
      <c r="P15" s="22">
        <v>0.6371380090713501</v>
      </c>
      <c r="Q15" s="4"/>
    </row>
    <row r="16" spans="1:18" x14ac:dyDescent="0.25">
      <c r="A16" s="9" t="s">
        <v>394</v>
      </c>
      <c r="B16" s="9" t="s">
        <v>131</v>
      </c>
      <c r="C16" s="9" t="str">
        <f>VLOOKUP(B16,'Organisation names'!$D$4:$E$127,2,FALSE)</f>
        <v>E56000018</v>
      </c>
      <c r="D16" s="71">
        <v>732</v>
      </c>
      <c r="E16" s="22">
        <v>0.21320495009422299</v>
      </c>
      <c r="F16" s="22">
        <v>0.17102967202663419</v>
      </c>
      <c r="G16" s="22">
        <v>0.37012988328933721</v>
      </c>
      <c r="H16" s="22">
        <v>0.51912569999694824</v>
      </c>
      <c r="I16" s="22">
        <v>4.6448089182376862E-2</v>
      </c>
      <c r="J16" s="9" t="s">
        <v>654</v>
      </c>
      <c r="K16" s="9" t="s">
        <v>671</v>
      </c>
      <c r="L16" s="22">
        <v>0.70187795162200928</v>
      </c>
      <c r="M16" s="22">
        <v>0.26296296715736389</v>
      </c>
      <c r="N16" s="22">
        <v>0.94173228740692139</v>
      </c>
      <c r="O16" s="79">
        <v>0.81693989038467407</v>
      </c>
      <c r="P16" s="22">
        <v>0.86748635768890381</v>
      </c>
      <c r="Q16" s="4"/>
    </row>
    <row r="17" spans="1:18" x14ac:dyDescent="0.25">
      <c r="A17" s="9" t="s">
        <v>394</v>
      </c>
      <c r="B17" s="9" t="s">
        <v>132</v>
      </c>
      <c r="C17" s="9" t="str">
        <f>VLOOKUP(B17,'Organisation names'!$D$4:$E$127,2,FALSE)</f>
        <v xml:space="preserve">E56000027 </v>
      </c>
      <c r="D17" s="71">
        <v>297</v>
      </c>
      <c r="E17" s="22">
        <v>0.26440677046775818</v>
      </c>
      <c r="F17" s="22">
        <v>0.2269938588142395</v>
      </c>
      <c r="G17" s="22">
        <v>0.31060606241226202</v>
      </c>
      <c r="H17" s="22">
        <v>0.32323232293128967</v>
      </c>
      <c r="I17" s="22">
        <v>0.34006732702255249</v>
      </c>
      <c r="J17" s="9" t="s">
        <v>529</v>
      </c>
      <c r="K17" s="9" t="s">
        <v>672</v>
      </c>
      <c r="L17" s="22">
        <v>0.68656718730926514</v>
      </c>
      <c r="M17" s="22">
        <v>0.34905660152435303</v>
      </c>
      <c r="N17" s="22">
        <v>0.99415206909179688</v>
      </c>
      <c r="O17" s="79">
        <v>0.57239055633544922</v>
      </c>
      <c r="P17" s="22">
        <v>0.57575756311416626</v>
      </c>
      <c r="Q17" s="4"/>
    </row>
    <row r="18" spans="1:18" x14ac:dyDescent="0.25">
      <c r="A18" s="9" t="s">
        <v>394</v>
      </c>
      <c r="B18" s="9" t="s">
        <v>133</v>
      </c>
      <c r="C18" s="9" t="str">
        <f>VLOOKUP(B18,'Organisation names'!$D$4:$E$127,2,FALSE)</f>
        <v>E56000028</v>
      </c>
      <c r="D18" s="71">
        <v>343</v>
      </c>
      <c r="E18" s="22">
        <v>0.24179103970527649</v>
      </c>
      <c r="F18" s="22">
        <v>0.21076233685016629</v>
      </c>
      <c r="G18" s="22">
        <v>0.3035714328289032</v>
      </c>
      <c r="H18" s="22">
        <v>0.43148687481880188</v>
      </c>
      <c r="I18" s="22">
        <v>0.13994169235229489</v>
      </c>
      <c r="J18" s="9" t="s">
        <v>655</v>
      </c>
      <c r="K18" s="9" t="s">
        <v>673</v>
      </c>
      <c r="L18" s="22">
        <v>0.62987011671066284</v>
      </c>
      <c r="M18" s="22">
        <v>0.239999994635582</v>
      </c>
      <c r="N18" s="22" t="s">
        <v>298</v>
      </c>
      <c r="O18" s="79" t="s">
        <v>298</v>
      </c>
      <c r="P18" s="22">
        <v>0.13702623546123499</v>
      </c>
      <c r="Q18" s="4"/>
      <c r="R18" s="81"/>
    </row>
    <row r="19" spans="1:18" x14ac:dyDescent="0.25">
      <c r="A19" s="9" t="s">
        <v>394</v>
      </c>
      <c r="B19" s="9" t="s">
        <v>134</v>
      </c>
      <c r="C19" s="9" t="str">
        <f>VLOOKUP(B19,'Organisation names'!$D$4:$E$127,2,FALSE)</f>
        <v>E56000029</v>
      </c>
      <c r="D19" s="71">
        <v>1325</v>
      </c>
      <c r="E19" s="22">
        <v>0.19482496380805969</v>
      </c>
      <c r="F19" s="22">
        <v>0.14827202260494229</v>
      </c>
      <c r="G19" s="22">
        <v>0.2949640154838562</v>
      </c>
      <c r="H19" s="22">
        <v>0.323773592710495</v>
      </c>
      <c r="I19" s="22">
        <v>0.24377357959747309</v>
      </c>
      <c r="J19" s="9" t="s">
        <v>656</v>
      </c>
      <c r="K19" s="9" t="s">
        <v>552</v>
      </c>
      <c r="L19" s="22">
        <v>0.75726926326751709</v>
      </c>
      <c r="M19" s="22">
        <v>0.27450981736183172</v>
      </c>
      <c r="N19" s="22">
        <v>0.87647056579589844</v>
      </c>
      <c r="O19" s="79">
        <v>0.56226414442062378</v>
      </c>
      <c r="P19" s="22">
        <v>0.64150941371917725</v>
      </c>
      <c r="Q19" s="4"/>
    </row>
    <row r="20" spans="1:18" x14ac:dyDescent="0.25">
      <c r="A20" s="9" t="s">
        <v>394</v>
      </c>
      <c r="B20" s="9" t="s">
        <v>135</v>
      </c>
      <c r="C20" s="9" t="str">
        <f>VLOOKUP(B20,'Organisation names'!$D$4:$E$127,2,FALSE)</f>
        <v xml:space="preserve">E56000014 </v>
      </c>
      <c r="D20" s="71">
        <v>743</v>
      </c>
      <c r="E20" s="22">
        <v>0.18503400683403021</v>
      </c>
      <c r="F20" s="22">
        <v>0.15858209133148191</v>
      </c>
      <c r="G20" s="22">
        <v>0.25628140568733221</v>
      </c>
      <c r="H20" s="22">
        <v>0.38223418593406677</v>
      </c>
      <c r="I20" s="22">
        <v>0.13055181503295901</v>
      </c>
      <c r="J20" s="9" t="s">
        <v>657</v>
      </c>
      <c r="K20" s="9" t="s">
        <v>674</v>
      </c>
      <c r="L20" s="22">
        <v>0.82555782794952393</v>
      </c>
      <c r="M20" s="22">
        <v>0.33516484498977661</v>
      </c>
      <c r="N20" s="22">
        <v>0.9825708270072937</v>
      </c>
      <c r="O20" s="79">
        <v>0.60699868202209473</v>
      </c>
      <c r="P20" s="22">
        <v>0.61776584386825562</v>
      </c>
      <c r="Q20" s="4"/>
    </row>
    <row r="21" spans="1:18" x14ac:dyDescent="0.25">
      <c r="A21" s="9" t="s">
        <v>394</v>
      </c>
      <c r="B21" s="9" t="s">
        <v>733</v>
      </c>
      <c r="C21" s="9" t="str">
        <f>VLOOKUP(B21,'Organisation names'!$D$4:$E$127,2,FALSE)</f>
        <v xml:space="preserve">E56000021 </v>
      </c>
      <c r="D21" s="71">
        <v>856</v>
      </c>
      <c r="E21" s="22">
        <v>0.26353791356086731</v>
      </c>
      <c r="F21" s="22">
        <v>0.23725490272045141</v>
      </c>
      <c r="G21" s="22">
        <v>0.30529594421386719</v>
      </c>
      <c r="H21" s="22">
        <v>0.32242989540100098</v>
      </c>
      <c r="I21" s="22">
        <v>0.1775700896978378</v>
      </c>
      <c r="J21" s="9" t="s">
        <v>658</v>
      </c>
      <c r="K21" s="9" t="s">
        <v>675</v>
      </c>
      <c r="L21" s="22">
        <v>0.65162909030914307</v>
      </c>
      <c r="M21" s="22">
        <v>0.36807817220687872</v>
      </c>
      <c r="N21" s="22" t="s">
        <v>298</v>
      </c>
      <c r="O21" s="79" t="s">
        <v>298</v>
      </c>
      <c r="P21" s="22">
        <v>0.4824766218662262</v>
      </c>
      <c r="Q21" s="4"/>
    </row>
    <row r="22" spans="1:18" x14ac:dyDescent="0.25">
      <c r="A22" s="9" t="s">
        <v>394</v>
      </c>
      <c r="B22" s="9" t="s">
        <v>136</v>
      </c>
      <c r="C22" s="9" t="str">
        <f>VLOOKUP(B22,'Organisation names'!$D$4:$E$127,2,FALSE)</f>
        <v>E56000033</v>
      </c>
      <c r="D22" s="71">
        <v>861</v>
      </c>
      <c r="E22" s="22">
        <v>0.19575472176074979</v>
      </c>
      <c r="F22" s="22">
        <v>0.1743515878915787</v>
      </c>
      <c r="G22" s="22">
        <v>0.29220777750015259</v>
      </c>
      <c r="H22" s="22">
        <v>0.35075494647026062</v>
      </c>
      <c r="I22" s="22">
        <v>0.22648084163665769</v>
      </c>
      <c r="J22" s="9" t="s">
        <v>659</v>
      </c>
      <c r="K22" s="9" t="s">
        <v>676</v>
      </c>
      <c r="L22" s="22">
        <v>0.69999998807907104</v>
      </c>
      <c r="M22" s="22">
        <v>0.3333333432674408</v>
      </c>
      <c r="N22" s="22" t="s">
        <v>298</v>
      </c>
      <c r="O22" s="79" t="s">
        <v>298</v>
      </c>
      <c r="P22" s="22">
        <v>0.49361208081245422</v>
      </c>
      <c r="Q22" s="4"/>
    </row>
    <row r="23" spans="1:18" x14ac:dyDescent="0.25">
      <c r="A23" s="9" t="s">
        <v>394</v>
      </c>
      <c r="B23" s="9" t="s">
        <v>137</v>
      </c>
      <c r="C23" s="9" t="str">
        <f>VLOOKUP(B23,'Organisation names'!$D$4:$E$127,2,FALSE)</f>
        <v>E56000010</v>
      </c>
      <c r="D23" s="71">
        <v>385</v>
      </c>
      <c r="E23" s="22">
        <v>0.19371727108955381</v>
      </c>
      <c r="F23" s="22">
        <v>0.14963503181934359</v>
      </c>
      <c r="G23" s="22">
        <v>0.3055555522441864</v>
      </c>
      <c r="H23" s="22">
        <v>0.4623376727104187</v>
      </c>
      <c r="I23" s="22">
        <v>0.1532467603683472</v>
      </c>
      <c r="J23" s="9" t="s">
        <v>660</v>
      </c>
      <c r="K23" s="9" t="s">
        <v>677</v>
      </c>
      <c r="L23" s="22">
        <v>0.77837836742401123</v>
      </c>
      <c r="M23" s="22">
        <v>0.42553192377090449</v>
      </c>
      <c r="N23" s="22">
        <v>0.9598393440246582</v>
      </c>
      <c r="O23" s="79">
        <v>0.62077921628952026</v>
      </c>
      <c r="P23" s="22">
        <v>0.64675325155258179</v>
      </c>
      <c r="Q23" s="4"/>
    </row>
    <row r="24" spans="1:18" x14ac:dyDescent="0.25">
      <c r="A24" s="9" t="s">
        <v>394</v>
      </c>
      <c r="B24" s="9" t="s">
        <v>138</v>
      </c>
      <c r="C24" s="9" t="str">
        <f>VLOOKUP(B24,'Organisation names'!$D$4:$E$127,2,FALSE)</f>
        <v>E56000025</v>
      </c>
      <c r="D24" s="71">
        <v>762</v>
      </c>
      <c r="E24" s="22">
        <v>0.2281167060136795</v>
      </c>
      <c r="F24" s="22">
        <v>0.19777777791023249</v>
      </c>
      <c r="G24" s="22">
        <v>0.27302631735801702</v>
      </c>
      <c r="H24" s="22">
        <v>0.31889763474464422</v>
      </c>
      <c r="I24" s="22">
        <v>0.29265090823173517</v>
      </c>
      <c r="J24" s="9" t="s">
        <v>661</v>
      </c>
      <c r="K24" s="9" t="s">
        <v>678</v>
      </c>
      <c r="L24" s="22">
        <v>0.77136260271072388</v>
      </c>
      <c r="M24" s="22">
        <v>0.19776119291782379</v>
      </c>
      <c r="N24" s="22">
        <v>0.9821428656578064</v>
      </c>
      <c r="O24" s="79">
        <v>0.64960628747940063</v>
      </c>
      <c r="P24" s="22">
        <v>0.66141730546951294</v>
      </c>
      <c r="Q24" s="4"/>
    </row>
    <row r="25" spans="1:18" x14ac:dyDescent="0.25">
      <c r="A25" s="9" t="s">
        <v>394</v>
      </c>
      <c r="B25" s="9" t="s">
        <v>139</v>
      </c>
      <c r="C25" s="9" t="str">
        <f>VLOOKUP(B25,'Organisation names'!$D$4:$E$127,2,FALSE)</f>
        <v xml:space="preserve">E56000012 </v>
      </c>
      <c r="D25" s="71">
        <v>1076</v>
      </c>
      <c r="E25" s="22">
        <v>0.16986563801765439</v>
      </c>
      <c r="F25" s="22">
        <v>0.1520681232213974</v>
      </c>
      <c r="G25" s="22">
        <v>0.23636363446712491</v>
      </c>
      <c r="H25" s="22">
        <v>0.37360593676567078</v>
      </c>
      <c r="I25" s="22">
        <v>0.16449813544750211</v>
      </c>
      <c r="J25" s="9" t="s">
        <v>662</v>
      </c>
      <c r="K25" s="9" t="s">
        <v>679</v>
      </c>
      <c r="L25" s="22">
        <v>0.69354838132858276</v>
      </c>
      <c r="M25" s="22">
        <v>0.26354679465293879</v>
      </c>
      <c r="N25" s="22">
        <v>0.98219180107116699</v>
      </c>
      <c r="O25" s="79">
        <v>0.66635686159133911</v>
      </c>
      <c r="P25" s="22">
        <v>0.67843866348266602</v>
      </c>
      <c r="Q25" s="4"/>
    </row>
    <row r="26" spans="1:18" x14ac:dyDescent="0.25">
      <c r="A26" s="9" t="s">
        <v>394</v>
      </c>
      <c r="B26" s="9" t="s">
        <v>140</v>
      </c>
      <c r="C26" s="9" t="str">
        <f>VLOOKUP(B26,'Organisation names'!$D$4:$E$127,2,FALSE)</f>
        <v>E56000034</v>
      </c>
      <c r="D26" s="71">
        <v>621</v>
      </c>
      <c r="E26" s="22">
        <v>0.20521172881126401</v>
      </c>
      <c r="F26" s="22">
        <v>0.1814254820346832</v>
      </c>
      <c r="G26" s="22">
        <v>0.27814570069313049</v>
      </c>
      <c r="H26" s="22">
        <v>0.30112722516059881</v>
      </c>
      <c r="I26" s="22">
        <v>0.31239935755729681</v>
      </c>
      <c r="J26" s="9" t="s">
        <v>661</v>
      </c>
      <c r="K26" s="9" t="s">
        <v>680</v>
      </c>
      <c r="L26" s="22">
        <v>0.76454293727874756</v>
      </c>
      <c r="M26" s="22">
        <v>0.25</v>
      </c>
      <c r="N26" s="22">
        <v>0.95933455228805542</v>
      </c>
      <c r="O26" s="79">
        <v>0.83574879169464111</v>
      </c>
      <c r="P26" s="22">
        <v>0.87117552757263184</v>
      </c>
      <c r="Q26" s="4"/>
    </row>
    <row r="27" spans="1:18" x14ac:dyDescent="0.25">
      <c r="A27" s="9" t="s">
        <v>394</v>
      </c>
      <c r="B27" s="9" t="s">
        <v>141</v>
      </c>
      <c r="C27" s="9" t="str">
        <f>VLOOKUP(B27,'Organisation names'!$D$4:$E$127,2,FALSE)</f>
        <v>E56000016</v>
      </c>
      <c r="D27" s="71">
        <v>989</v>
      </c>
      <c r="E27" s="22">
        <v>0.18621398508548739</v>
      </c>
      <c r="F27" s="22">
        <v>0.14697802066802981</v>
      </c>
      <c r="G27" s="22">
        <v>0.30327868461608892</v>
      </c>
      <c r="H27" s="22">
        <v>0.3811931312084198</v>
      </c>
      <c r="I27" s="22">
        <v>9.3023255467414856E-2</v>
      </c>
      <c r="J27" s="9" t="s">
        <v>663</v>
      </c>
      <c r="K27" s="9" t="s">
        <v>681</v>
      </c>
      <c r="L27" s="22">
        <v>0.8095238208770752</v>
      </c>
      <c r="M27" s="22">
        <v>0.42783504724502558</v>
      </c>
      <c r="N27" s="22">
        <v>0.96498596668243408</v>
      </c>
      <c r="O27" s="79">
        <v>0.69666332006454468</v>
      </c>
      <c r="P27" s="22">
        <v>0.72194135189056396</v>
      </c>
      <c r="Q27" s="4"/>
    </row>
    <row r="28" spans="1:18" x14ac:dyDescent="0.25">
      <c r="A28" s="9" t="s">
        <v>394</v>
      </c>
      <c r="B28" s="9" t="s">
        <v>142</v>
      </c>
      <c r="C28" s="9" t="str">
        <f>VLOOKUP(B28,'Organisation names'!$D$4:$E$127,2,FALSE)</f>
        <v>E56000007</v>
      </c>
      <c r="D28" s="71">
        <v>2218</v>
      </c>
      <c r="E28" s="22">
        <v>0.2214123010635376</v>
      </c>
      <c r="F28" s="22">
        <v>0.18765431642532349</v>
      </c>
      <c r="G28" s="22">
        <v>0.31652173399925232</v>
      </c>
      <c r="H28" s="22">
        <v>0.38007214665412897</v>
      </c>
      <c r="I28" s="22">
        <v>0.12263300269842151</v>
      </c>
      <c r="J28" s="9" t="s">
        <v>659</v>
      </c>
      <c r="K28" s="9" t="s">
        <v>682</v>
      </c>
      <c r="L28" s="22">
        <v>0.70886075496673584</v>
      </c>
      <c r="M28" s="22">
        <v>0.1601382493972778</v>
      </c>
      <c r="N28" s="22">
        <v>0.96918767690658569</v>
      </c>
      <c r="O28" s="79">
        <v>0.77998197078704834</v>
      </c>
      <c r="P28" s="22">
        <v>0.804779052734375</v>
      </c>
      <c r="Q28" s="4"/>
    </row>
    <row r="29" spans="1:18" x14ac:dyDescent="0.25">
      <c r="A29" s="9" t="s">
        <v>394</v>
      </c>
      <c r="B29" s="9" t="s">
        <v>143</v>
      </c>
      <c r="C29" s="9" t="str">
        <f>VLOOKUP(B29,'Organisation names'!$D$4:$E$127,2,FALSE)</f>
        <v xml:space="preserve">E56000030 </v>
      </c>
      <c r="D29" s="71">
        <v>974</v>
      </c>
      <c r="E29" s="22">
        <v>0.19631236791610721</v>
      </c>
      <c r="F29" s="22">
        <v>0.1499272137880325</v>
      </c>
      <c r="G29" s="22">
        <v>0.33191490173339838</v>
      </c>
      <c r="H29" s="22">
        <v>0.35112935304641718</v>
      </c>
      <c r="I29" s="22">
        <v>0.17761807143688199</v>
      </c>
      <c r="J29" s="9" t="s">
        <v>664</v>
      </c>
      <c r="K29" s="9" t="s">
        <v>683</v>
      </c>
      <c r="L29" s="22">
        <v>0.83114445209503174</v>
      </c>
      <c r="M29" s="22">
        <v>0.32044199109077448</v>
      </c>
      <c r="N29" s="22">
        <v>0.70849674940109253</v>
      </c>
      <c r="O29" s="79">
        <v>0.55646818876266479</v>
      </c>
      <c r="P29" s="22">
        <v>0.78542095422744751</v>
      </c>
      <c r="Q29" s="4"/>
    </row>
    <row r="30" spans="1:18" x14ac:dyDescent="0.25">
      <c r="A30" s="9"/>
      <c r="B30" s="9"/>
      <c r="C30" s="9"/>
      <c r="D30" s="12"/>
      <c r="E30" s="13"/>
      <c r="F30" s="13"/>
      <c r="G30" s="13"/>
      <c r="H30" s="13"/>
      <c r="I30" s="13"/>
      <c r="J30" s="28"/>
      <c r="K30" s="28"/>
      <c r="L30" s="13"/>
      <c r="M30" s="13"/>
      <c r="N30" s="13"/>
      <c r="O30" s="4"/>
      <c r="P30" s="4"/>
      <c r="Q30" s="4"/>
    </row>
    <row r="31" spans="1:18" x14ac:dyDescent="0.25">
      <c r="A31" s="9"/>
      <c r="B31" s="45" t="s">
        <v>372</v>
      </c>
      <c r="C31" s="45" t="s">
        <v>373</v>
      </c>
      <c r="E31" s="9"/>
      <c r="F31" s="9"/>
      <c r="G31" s="9"/>
      <c r="H31" s="9"/>
      <c r="I31" s="9"/>
      <c r="J31" s="9"/>
      <c r="K31" s="9"/>
      <c r="L31" s="9"/>
      <c r="M31" s="9"/>
      <c r="N31" s="9"/>
    </row>
    <row r="32" spans="1:18" x14ac:dyDescent="0.25">
      <c r="B32" s="45" t="s">
        <v>298</v>
      </c>
      <c r="C32" s="45" t="s">
        <v>726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
  <sheetViews>
    <sheetView workbookViewId="0">
      <selection activeCell="F24" sqref="F24"/>
    </sheetView>
  </sheetViews>
  <sheetFormatPr defaultRowHeight="15" x14ac:dyDescent="0.25"/>
  <cols>
    <col min="1" max="1" width="14.85546875" customWidth="1"/>
    <col min="2" max="2" width="13.28515625" customWidth="1"/>
    <col min="3" max="3" width="33.28515625" customWidth="1"/>
    <col min="4" max="4" width="12.85546875" customWidth="1"/>
    <col min="5" max="6" width="15.85546875" customWidth="1"/>
    <col min="7" max="10" width="15" customWidth="1"/>
  </cols>
  <sheetData>
    <row r="1" spans="1:10" ht="15" customHeight="1" x14ac:dyDescent="0.25">
      <c r="A1" s="60"/>
    </row>
    <row r="2" spans="1:10" ht="20.25" customHeight="1" x14ac:dyDescent="0.35">
      <c r="A2" s="1" t="s">
        <v>717</v>
      </c>
    </row>
    <row r="3" spans="1:10" ht="15" customHeight="1" x14ac:dyDescent="0.25">
      <c r="B3" s="9" t="s">
        <v>331</v>
      </c>
    </row>
    <row r="4" spans="1:10" ht="15" customHeight="1" x14ac:dyDescent="0.25">
      <c r="B4" s="9" t="s">
        <v>332</v>
      </c>
    </row>
    <row r="7" spans="1:10" s="9" customFormat="1" ht="15" customHeight="1" x14ac:dyDescent="0.25"/>
    <row r="8" spans="1:10" s="9" customFormat="1" ht="105.75" customHeight="1" x14ac:dyDescent="0.25">
      <c r="A8" s="3" t="s">
        <v>696</v>
      </c>
      <c r="B8" s="14" t="s">
        <v>327</v>
      </c>
      <c r="C8" s="14" t="s">
        <v>330</v>
      </c>
      <c r="D8" s="23" t="s">
        <v>387</v>
      </c>
      <c r="E8" s="23" t="s">
        <v>388</v>
      </c>
      <c r="F8" s="23" t="s">
        <v>686</v>
      </c>
      <c r="G8" s="58" t="s">
        <v>312</v>
      </c>
      <c r="H8" s="58" t="s">
        <v>333</v>
      </c>
      <c r="I8" s="58" t="s">
        <v>313</v>
      </c>
      <c r="J8" s="58" t="s">
        <v>716</v>
      </c>
    </row>
    <row r="9" spans="1:10" s="9" customFormat="1" ht="15" customHeight="1" x14ac:dyDescent="0.25">
      <c r="A9" s="52" t="s">
        <v>394</v>
      </c>
      <c r="B9" s="84" t="s">
        <v>737</v>
      </c>
      <c r="C9" s="84" t="s">
        <v>736</v>
      </c>
      <c r="D9" s="61">
        <v>1322</v>
      </c>
      <c r="E9" s="67">
        <v>0.18</v>
      </c>
      <c r="F9" s="67">
        <v>0.43</v>
      </c>
      <c r="G9" s="66" t="s">
        <v>715</v>
      </c>
      <c r="H9" s="66" t="s">
        <v>714</v>
      </c>
      <c r="I9" s="65">
        <v>0.71</v>
      </c>
      <c r="J9" s="65">
        <v>0.33</v>
      </c>
    </row>
    <row r="10" spans="1:10" s="9" customFormat="1" ht="15" customHeight="1" x14ac:dyDescent="0.25">
      <c r="A10" s="9" t="s">
        <v>394</v>
      </c>
      <c r="B10" s="9" t="s">
        <v>315</v>
      </c>
      <c r="C10" s="9" t="s">
        <v>316</v>
      </c>
      <c r="D10" s="64">
        <v>351</v>
      </c>
      <c r="E10" s="22">
        <v>0.19373219373219372</v>
      </c>
      <c r="F10" s="63">
        <v>0.40455840455840458</v>
      </c>
      <c r="G10" s="28" t="s">
        <v>713</v>
      </c>
      <c r="H10" s="28" t="s">
        <v>712</v>
      </c>
      <c r="I10" s="62">
        <v>0.67341040462427748</v>
      </c>
      <c r="J10" s="62">
        <v>0.4358974358974359</v>
      </c>
    </row>
    <row r="11" spans="1:10" s="9" customFormat="1" ht="15" customHeight="1" x14ac:dyDescent="0.25">
      <c r="A11" s="9" t="s">
        <v>394</v>
      </c>
      <c r="B11" s="9" t="s">
        <v>317</v>
      </c>
      <c r="C11" s="9" t="s">
        <v>318</v>
      </c>
      <c r="D11" s="64">
        <v>188</v>
      </c>
      <c r="E11" s="22">
        <v>0.12234042553191489</v>
      </c>
      <c r="F11" s="63">
        <v>0.44680851063829785</v>
      </c>
      <c r="G11" s="28" t="s">
        <v>711</v>
      </c>
      <c r="H11" s="28" t="s">
        <v>710</v>
      </c>
      <c r="I11" s="62">
        <v>0.75</v>
      </c>
      <c r="J11" s="62">
        <v>0.25225225225225223</v>
      </c>
    </row>
    <row r="12" spans="1:10" s="9" customFormat="1" ht="15" customHeight="1" x14ac:dyDescent="0.25">
      <c r="A12" s="9" t="s">
        <v>394</v>
      </c>
      <c r="B12" s="9" t="s">
        <v>319</v>
      </c>
      <c r="C12" s="9" t="s">
        <v>320</v>
      </c>
      <c r="D12" s="64">
        <v>215</v>
      </c>
      <c r="E12" s="22">
        <v>0.22325581395348837</v>
      </c>
      <c r="F12" s="63">
        <v>0.47441860465116281</v>
      </c>
      <c r="G12" s="28" t="s">
        <v>709</v>
      </c>
      <c r="H12" s="28" t="s">
        <v>708</v>
      </c>
      <c r="I12" s="62">
        <v>0.68691588785046731</v>
      </c>
      <c r="J12" s="62">
        <v>0.31496062992125984</v>
      </c>
    </row>
    <row r="13" spans="1:10" s="9" customFormat="1" ht="15" customHeight="1" x14ac:dyDescent="0.25">
      <c r="A13" s="9" t="s">
        <v>394</v>
      </c>
      <c r="B13" s="9" t="s">
        <v>321</v>
      </c>
      <c r="C13" s="9" t="s">
        <v>322</v>
      </c>
      <c r="D13" s="64">
        <v>157</v>
      </c>
      <c r="E13" s="22">
        <v>0.15789473684210525</v>
      </c>
      <c r="F13" s="63">
        <v>0.46496815286624205</v>
      </c>
      <c r="G13" s="28" t="s">
        <v>707</v>
      </c>
      <c r="H13" s="28" t="s">
        <v>706</v>
      </c>
      <c r="I13" s="62">
        <v>0.73426573426573427</v>
      </c>
      <c r="J13" s="62">
        <v>0.27419354838709675</v>
      </c>
    </row>
    <row r="14" spans="1:10" s="9" customFormat="1" ht="15" customHeight="1" x14ac:dyDescent="0.25">
      <c r="A14" s="31" t="s">
        <v>394</v>
      </c>
      <c r="B14" s="9" t="s">
        <v>323</v>
      </c>
      <c r="C14" s="9" t="s">
        <v>324</v>
      </c>
      <c r="D14" s="64">
        <v>165</v>
      </c>
      <c r="E14" s="22">
        <v>0.25454545454545452</v>
      </c>
      <c r="F14" s="63">
        <v>0.38181818181818178</v>
      </c>
      <c r="G14" s="28" t="s">
        <v>705</v>
      </c>
      <c r="H14" s="28" t="s">
        <v>704</v>
      </c>
      <c r="I14" s="62">
        <v>0.62195121951219512</v>
      </c>
      <c r="J14" s="62">
        <v>0.25974025974025972</v>
      </c>
    </row>
    <row r="15" spans="1:10" s="9" customFormat="1" ht="15" customHeight="1" x14ac:dyDescent="0.25">
      <c r="A15" s="9" t="s">
        <v>394</v>
      </c>
      <c r="B15" s="9" t="s">
        <v>325</v>
      </c>
      <c r="C15" s="9" t="s">
        <v>326</v>
      </c>
      <c r="D15" s="64">
        <v>246</v>
      </c>
      <c r="E15" s="22">
        <v>0.12601626016260162</v>
      </c>
      <c r="F15" s="63">
        <v>0.43089430894308944</v>
      </c>
      <c r="G15" s="28" t="s">
        <v>703</v>
      </c>
      <c r="H15" s="28" t="s">
        <v>702</v>
      </c>
      <c r="I15" s="62">
        <v>0.77551020408163263</v>
      </c>
      <c r="J15" s="62">
        <v>0.3135593220338983</v>
      </c>
    </row>
    <row r="19" spans="3:6" ht="15" customHeight="1" x14ac:dyDescent="0.25">
      <c r="C19" s="27"/>
      <c r="D19" s="9"/>
      <c r="E19" s="9"/>
      <c r="F19" s="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3"/>
  <sheetViews>
    <sheetView workbookViewId="0">
      <pane xSplit="6" ySplit="8" topLeftCell="G29" activePane="bottomRight" state="frozen"/>
      <selection pane="topRight" activeCell="F1" sqref="F1"/>
      <selection pane="bottomLeft" activeCell="A10" sqref="A10"/>
      <selection pane="bottomRight" activeCell="A42" sqref="A42:XFD42"/>
    </sheetView>
  </sheetViews>
  <sheetFormatPr defaultRowHeight="15" x14ac:dyDescent="0.25"/>
  <cols>
    <col min="1" max="1" width="19" customWidth="1"/>
    <col min="2" max="2" width="39.42578125" customWidth="1"/>
    <col min="3" max="3" width="21.28515625" customWidth="1"/>
    <col min="4" max="4" width="14.28515625" customWidth="1"/>
    <col min="5" max="5" width="59.28515625" customWidth="1"/>
    <col min="6" max="6" width="17.7109375" customWidth="1"/>
    <col min="7" max="10" width="15.7109375" customWidth="1"/>
  </cols>
  <sheetData>
    <row r="1" spans="1:10" x14ac:dyDescent="0.25">
      <c r="A1" s="60"/>
    </row>
    <row r="2" spans="1:10" ht="21" x14ac:dyDescent="0.35">
      <c r="A2" s="53" t="s">
        <v>402</v>
      </c>
    </row>
    <row r="3" spans="1:10" x14ac:dyDescent="0.25">
      <c r="B3" s="9" t="s">
        <v>383</v>
      </c>
      <c r="C3" s="9"/>
    </row>
    <row r="4" spans="1:10" x14ac:dyDescent="0.25">
      <c r="B4" s="45" t="s">
        <v>687</v>
      </c>
      <c r="C4" s="45"/>
    </row>
    <row r="5" spans="1:10" x14ac:dyDescent="0.25">
      <c r="B5" s="9" t="s">
        <v>384</v>
      </c>
      <c r="C5" s="9"/>
    </row>
    <row r="7" spans="1:10" s="2" customFormat="1" ht="105" x14ac:dyDescent="0.25">
      <c r="A7" s="3" t="s">
        <v>395</v>
      </c>
      <c r="B7" s="3" t="s">
        <v>727</v>
      </c>
      <c r="C7" s="3" t="s">
        <v>279</v>
      </c>
      <c r="D7" s="14" t="s">
        <v>1</v>
      </c>
      <c r="E7" s="14" t="s">
        <v>2</v>
      </c>
      <c r="F7" s="23" t="s">
        <v>385</v>
      </c>
      <c r="G7" s="58" t="s">
        <v>747</v>
      </c>
      <c r="H7" s="58" t="s">
        <v>746</v>
      </c>
      <c r="I7" s="58" t="s">
        <v>748</v>
      </c>
      <c r="J7" s="58" t="s">
        <v>749</v>
      </c>
    </row>
    <row r="8" spans="1:10" s="5" customFormat="1" x14ac:dyDescent="0.25">
      <c r="A8" s="52" t="s">
        <v>403</v>
      </c>
      <c r="B8" s="85" t="s">
        <v>735</v>
      </c>
      <c r="C8" s="10" t="str">
        <f>VLOOKUP(B8,'Organisation names'!$D$4:$E$127,2,FALSE)</f>
        <v>E92000001</v>
      </c>
      <c r="D8" s="85"/>
      <c r="E8" s="85"/>
      <c r="F8" s="72">
        <v>4995</v>
      </c>
      <c r="G8" s="69">
        <v>0.96399999999999997</v>
      </c>
      <c r="H8" s="69"/>
      <c r="I8" s="69">
        <v>0.83</v>
      </c>
      <c r="J8" s="69"/>
    </row>
    <row r="9" spans="1:10" x14ac:dyDescent="0.25">
      <c r="A9" s="9" t="s">
        <v>403</v>
      </c>
      <c r="B9" s="9" t="str">
        <f>VLOOKUP(D9,'Organisation names'!$B$4:$D$131,3,FALSE)</f>
        <v>Wessex</v>
      </c>
      <c r="C9" s="9" t="str">
        <f>VLOOKUP(B9,'Organisation names'!$D$4:$E$127,2,FALSE)</f>
        <v>E56000016</v>
      </c>
      <c r="D9" s="9" t="s">
        <v>5</v>
      </c>
      <c r="E9" s="9" t="str">
        <f>VLOOKUP(D9,'Organisation names'!$B$4:$D$131,2,FALSE)</f>
        <v>University Hospitals Dorset NHS Foundation Trust</v>
      </c>
      <c r="F9" s="71">
        <v>105</v>
      </c>
      <c r="G9" s="68">
        <v>0.96190476417541504</v>
      </c>
      <c r="H9" s="68">
        <v>0.96131515502929688</v>
      </c>
      <c r="I9" s="68">
        <v>0.79452055692672729</v>
      </c>
      <c r="J9" s="68">
        <v>0.77981805801391602</v>
      </c>
    </row>
    <row r="10" spans="1:10" x14ac:dyDescent="0.25">
      <c r="A10" s="9" t="s">
        <v>403</v>
      </c>
      <c r="B10" s="9" t="str">
        <f>VLOOKUP(D10,'Organisation names'!$B$4:$D$131,3,FALSE)</f>
        <v>Surrey and Sussex</v>
      </c>
      <c r="C10" s="9" t="str">
        <f>VLOOKUP(B10,'Organisation names'!$D$4:$E$127,2,FALSE)</f>
        <v xml:space="preserve">E56000012 </v>
      </c>
      <c r="D10" s="9" t="s">
        <v>9</v>
      </c>
      <c r="E10" s="9" t="str">
        <f>VLOOKUP(D10,'Organisation names'!$B$4:$D$131,2,FALSE)</f>
        <v>Royal Surrey County Hospital NHS Foundation Trust</v>
      </c>
      <c r="F10" s="71">
        <v>162</v>
      </c>
      <c r="G10" s="68">
        <v>0.98148149251937866</v>
      </c>
      <c r="H10" s="68">
        <v>0.97622942924499512</v>
      </c>
      <c r="I10" s="68">
        <v>0.84883719682693481</v>
      </c>
      <c r="J10" s="68">
        <v>0.85040998458862305</v>
      </c>
    </row>
    <row r="11" spans="1:10" x14ac:dyDescent="0.25">
      <c r="A11" s="9" t="s">
        <v>403</v>
      </c>
      <c r="B11" s="9" t="str">
        <f>VLOOKUP(D11,'Organisation names'!$B$4:$D$131,3,FALSE)</f>
        <v>Somerset, Wiltshire, Avon and Gloucestershire</v>
      </c>
      <c r="C11" s="9" t="str">
        <f>VLOOKUP(B11,'Organisation names'!$D$4:$E$127,2,FALSE)</f>
        <v>E56000033</v>
      </c>
      <c r="D11" s="9" t="s">
        <v>10</v>
      </c>
      <c r="E11" s="9" t="str">
        <f>VLOOKUP(D11,'Organisation names'!$B$4:$D$131,2,FALSE)</f>
        <v>University Hospitals Bristol and Weston NHS Foundation Trust</v>
      </c>
      <c r="F11" s="71">
        <v>121</v>
      </c>
      <c r="G11" s="68">
        <v>0.99173551797866821</v>
      </c>
      <c r="H11" s="68">
        <v>0.98760980367660522</v>
      </c>
      <c r="I11" s="68">
        <v>0.92000001668930054</v>
      </c>
      <c r="J11" s="68">
        <v>0.9139639139175415</v>
      </c>
    </row>
    <row r="12" spans="1:10" x14ac:dyDescent="0.25">
      <c r="A12" s="9" t="s">
        <v>403</v>
      </c>
      <c r="B12" s="9" t="str">
        <f>VLOOKUP(D12,'Organisation names'!$B$4:$D$131,3,FALSE)</f>
        <v>West Yorkshire and Harrogate</v>
      </c>
      <c r="C12" s="9" t="str">
        <f>VLOOKUP(B12,'Organisation names'!$D$4:$E$127,2,FALSE)</f>
        <v xml:space="preserve">E56000030 </v>
      </c>
      <c r="D12" s="9" t="s">
        <v>12</v>
      </c>
      <c r="E12" s="9" t="str">
        <f>VLOOKUP(D12,'Organisation names'!$B$4:$D$131,2,FALSE)</f>
        <v>Bradford Teaching Hospitals NHS Foundation Trust</v>
      </c>
      <c r="F12" s="71">
        <v>104</v>
      </c>
      <c r="G12" s="68">
        <v>0.92307692766189575</v>
      </c>
      <c r="H12" s="68">
        <v>0.92537158727645874</v>
      </c>
      <c r="I12" s="68">
        <v>0.73134326934814453</v>
      </c>
      <c r="J12" s="68">
        <v>0.74661105871200562</v>
      </c>
    </row>
    <row r="13" spans="1:10" x14ac:dyDescent="0.25">
      <c r="A13" s="9" t="s">
        <v>403</v>
      </c>
      <c r="B13" s="9" t="str">
        <f>VLOOKUP(D13,'Organisation names'!$B$4:$D$131,3,FALSE)</f>
        <v>East of England</v>
      </c>
      <c r="C13" s="9" t="str">
        <f>VLOOKUP(B13,'Organisation names'!$D$4:$E$127,2,FALSE)</f>
        <v>E56000035</v>
      </c>
      <c r="D13" s="9" t="s">
        <v>13</v>
      </c>
      <c r="E13" s="9" t="str">
        <f>VLOOKUP(D13,'Organisation names'!$B$4:$D$131,2,FALSE)</f>
        <v>Mid and South Essex NHS Foundation Trust</v>
      </c>
      <c r="F13" s="71">
        <v>138</v>
      </c>
      <c r="G13" s="68">
        <v>0.97826087474822998</v>
      </c>
      <c r="H13" s="68">
        <v>0.98021358251571655</v>
      </c>
      <c r="I13" s="68">
        <v>0.85106384754180908</v>
      </c>
      <c r="J13" s="68">
        <v>0.83956682682037354</v>
      </c>
    </row>
    <row r="14" spans="1:10" x14ac:dyDescent="0.25">
      <c r="A14" s="9" t="s">
        <v>403</v>
      </c>
      <c r="B14" s="9" t="str">
        <f>VLOOKUP(D14,'Organisation names'!$B$4:$D$131,3,FALSE)</f>
        <v>Cheshire and Merseyside</v>
      </c>
      <c r="C14" s="9" t="str">
        <f>VLOOKUP(B14,'Organisation names'!$D$4:$E$127,2,FALSE)</f>
        <v>E56000005</v>
      </c>
      <c r="D14" s="9" t="s">
        <v>34</v>
      </c>
      <c r="E14" s="9" t="str">
        <f>VLOOKUP(D14,'Organisation names'!$B$4:$D$131,2,FALSE)</f>
        <v>Liverpool University Hospitals NHS Foundation Trust</v>
      </c>
      <c r="F14" s="71">
        <v>241</v>
      </c>
      <c r="G14" s="68">
        <v>0.95850622653961182</v>
      </c>
      <c r="H14" s="68">
        <v>0.95881980657577515</v>
      </c>
      <c r="I14" s="68">
        <v>0.79738563299179077</v>
      </c>
      <c r="J14" s="68">
        <v>0.79706054925918579</v>
      </c>
    </row>
    <row r="15" spans="1:10" x14ac:dyDescent="0.25">
      <c r="A15" s="9" t="s">
        <v>403</v>
      </c>
      <c r="B15" s="9" t="str">
        <f>VLOOKUP(D15,'Organisation names'!$B$4:$D$131,3,FALSE)</f>
        <v>North East London</v>
      </c>
      <c r="C15" s="9" t="str">
        <f>VLOOKUP(B15,'Organisation names'!$D$4:$E$127,2,FALSE)</f>
        <v>E56000028</v>
      </c>
      <c r="D15" s="9" t="s">
        <v>36</v>
      </c>
      <c r="E15" s="9" t="str">
        <f>VLOOKUP(D15,'Organisation names'!$B$4:$D$131,2,FALSE)</f>
        <v>Barking, Havering and Redbridge University Hospitals NHS Trust</v>
      </c>
      <c r="F15" s="71">
        <v>41</v>
      </c>
      <c r="G15" s="68">
        <v>1</v>
      </c>
      <c r="H15" s="68">
        <v>1</v>
      </c>
      <c r="I15" s="73" t="s">
        <v>125</v>
      </c>
      <c r="J15" s="73" t="s">
        <v>125</v>
      </c>
    </row>
    <row r="16" spans="1:10" x14ac:dyDescent="0.25">
      <c r="A16" s="9" t="s">
        <v>403</v>
      </c>
      <c r="B16" s="9" t="str">
        <f>VLOOKUP(D16,'Organisation names'!$B$4:$D$131,3,FALSE)</f>
        <v>East of England</v>
      </c>
      <c r="C16" s="9" t="str">
        <f>VLOOKUP(B16,'Organisation names'!$D$4:$E$127,2,FALSE)</f>
        <v>E56000035</v>
      </c>
      <c r="D16" s="9" t="s">
        <v>43</v>
      </c>
      <c r="E16" s="9" t="str">
        <f>VLOOKUP(D16,'Organisation names'!$B$4:$D$131,2,FALSE)</f>
        <v>Cambridge University Hospitals NHS Foundation Trust</v>
      </c>
      <c r="F16" s="71">
        <v>132</v>
      </c>
      <c r="G16" s="68">
        <v>0.96969699859619141</v>
      </c>
      <c r="H16" s="68">
        <v>0.96765327453613281</v>
      </c>
      <c r="I16" s="68">
        <v>0.86046510934829712</v>
      </c>
      <c r="J16" s="68">
        <v>0.85705989599227905</v>
      </c>
    </row>
    <row r="17" spans="1:10" x14ac:dyDescent="0.25">
      <c r="A17" s="9" t="s">
        <v>403</v>
      </c>
      <c r="B17" s="9" t="str">
        <f>VLOOKUP(D17,'Organisation names'!$B$4:$D$131,3,FALSE)</f>
        <v>Wessex</v>
      </c>
      <c r="C17" s="9" t="str">
        <f>VLOOKUP(B17,'Organisation names'!$D$4:$E$127,2,FALSE)</f>
        <v>E56000016</v>
      </c>
      <c r="D17" s="9" t="s">
        <v>46</v>
      </c>
      <c r="E17" s="9" t="str">
        <f>VLOOKUP(D17,'Organisation names'!$B$4:$D$131,2,FALSE)</f>
        <v>University Hospital Southampton NHS Foundation Trust</v>
      </c>
      <c r="F17" s="71">
        <v>154</v>
      </c>
      <c r="G17" s="68">
        <v>0.99350649118423462</v>
      </c>
      <c r="H17" s="68">
        <v>0.99435049295425415</v>
      </c>
      <c r="I17" s="68">
        <v>0.86315786838531494</v>
      </c>
      <c r="J17" s="68">
        <v>0.85186475515365601</v>
      </c>
    </row>
    <row r="18" spans="1:10" x14ac:dyDescent="0.25">
      <c r="A18" s="9" t="s">
        <v>403</v>
      </c>
      <c r="B18" s="9" t="str">
        <f>VLOOKUP(D18,'Organisation names'!$B$4:$D$131,3,FALSE)</f>
        <v>South Yorkshire and Bassetlaw</v>
      </c>
      <c r="C18" s="9" t="str">
        <f>VLOOKUP(B18,'Organisation names'!$D$4:$E$127,2,FALSE)</f>
        <v>E56000025</v>
      </c>
      <c r="D18" s="9" t="s">
        <v>47</v>
      </c>
      <c r="E18" s="9" t="str">
        <f>VLOOKUP(D18,'Organisation names'!$B$4:$D$131,2,FALSE)</f>
        <v>Sheffield Teaching Hospitals NHS Foundation Trust</v>
      </c>
      <c r="F18" s="71">
        <v>184</v>
      </c>
      <c r="G18" s="68">
        <v>0.97282606363296509</v>
      </c>
      <c r="H18" s="68">
        <v>0.96991336345672607</v>
      </c>
      <c r="I18" s="68">
        <v>0.78195488452911377</v>
      </c>
      <c r="J18" s="68">
        <v>0.77272194623947144</v>
      </c>
    </row>
    <row r="19" spans="1:10" x14ac:dyDescent="0.25">
      <c r="A19" s="9" t="s">
        <v>403</v>
      </c>
      <c r="B19" s="9" t="str">
        <f>VLOOKUP(D19,'Organisation names'!$B$4:$D$131,3,FALSE)</f>
        <v>Wessex</v>
      </c>
      <c r="C19" s="9" t="str">
        <f>VLOOKUP(B19,'Organisation names'!$D$4:$E$127,2,FALSE)</f>
        <v>E56000016</v>
      </c>
      <c r="D19" s="9" t="s">
        <v>48</v>
      </c>
      <c r="E19" s="9" t="str">
        <f>VLOOKUP(D19,'Organisation names'!$B$4:$D$131,2,FALSE)</f>
        <v>Portsmouth Hospitals University NHS Trust</v>
      </c>
      <c r="F19" s="71">
        <v>142</v>
      </c>
      <c r="G19" s="68">
        <v>0.93661969900131226</v>
      </c>
      <c r="H19" s="68">
        <v>0.93979859352111816</v>
      </c>
      <c r="I19" s="68">
        <v>0.70114940404891968</v>
      </c>
      <c r="J19" s="68">
        <v>0.70842498540878296</v>
      </c>
    </row>
    <row r="20" spans="1:10" x14ac:dyDescent="0.25">
      <c r="A20" s="9" t="s">
        <v>403</v>
      </c>
      <c r="B20" s="9" t="str">
        <f>VLOOKUP(D20,'Organisation names'!$B$4:$D$131,3,FALSE)</f>
        <v>South East London</v>
      </c>
      <c r="C20" s="9" t="str">
        <f>VLOOKUP(B20,'Organisation names'!$D$4:$E$127,2,FALSE)</f>
        <v>E56000010</v>
      </c>
      <c r="D20" s="9" t="s">
        <v>50</v>
      </c>
      <c r="E20" s="9" t="str">
        <f>VLOOKUP(D20,'Organisation names'!$B$4:$D$131,2,FALSE)</f>
        <v>Guy's and St Thomas' NHS Foundation Trust</v>
      </c>
      <c r="F20" s="71">
        <v>195</v>
      </c>
      <c r="G20" s="68">
        <v>0.98974359035491943</v>
      </c>
      <c r="H20" s="68">
        <v>0.98711496591567993</v>
      </c>
      <c r="I20" s="68">
        <v>0.86178863048553467</v>
      </c>
      <c r="J20" s="68">
        <v>0.87151312828063965</v>
      </c>
    </row>
    <row r="21" spans="1:10" x14ac:dyDescent="0.25">
      <c r="A21" s="9" t="s">
        <v>403</v>
      </c>
      <c r="B21" s="9" t="str">
        <f>VLOOKUP(D21,'Organisation names'!$B$4:$D$131,3,FALSE)</f>
        <v>West Midlands</v>
      </c>
      <c r="C21" s="9" t="str">
        <f>VLOOKUP(B21,'Organisation names'!$D$4:$E$127,2,FALSE)</f>
        <v>E56000007</v>
      </c>
      <c r="D21" s="9" t="s">
        <v>55</v>
      </c>
      <c r="E21" s="9" t="str">
        <f>VLOOKUP(D21,'Organisation names'!$B$4:$D$131,2,FALSE)</f>
        <v>University Hospitals Of North Midlands NHS Trust</v>
      </c>
      <c r="F21" s="71">
        <v>159</v>
      </c>
      <c r="G21" s="68">
        <v>0.94968551397323608</v>
      </c>
      <c r="H21" s="68">
        <v>0.94459164142608643</v>
      </c>
      <c r="I21" s="68">
        <v>0.77570092678070068</v>
      </c>
      <c r="J21" s="68">
        <v>0.77035665512084961</v>
      </c>
    </row>
    <row r="22" spans="1:10" x14ac:dyDescent="0.25">
      <c r="A22" s="9" t="s">
        <v>403</v>
      </c>
      <c r="B22" s="9" t="str">
        <f>VLOOKUP(D22,'Organisation names'!$B$4:$D$131,3,FALSE)</f>
        <v>Peninsula</v>
      </c>
      <c r="C22" s="9" t="str">
        <f>VLOOKUP(B22,'Organisation names'!$D$4:$E$127,2,FALSE)</f>
        <v xml:space="preserve">E56000014 </v>
      </c>
      <c r="D22" s="9" t="s">
        <v>61</v>
      </c>
      <c r="E22" s="9" t="str">
        <f>VLOOKUP(D22,'Organisation names'!$B$4:$D$131,2,FALSE)</f>
        <v>University Hospitals Plymouth NHS Trust</v>
      </c>
      <c r="F22" s="71">
        <v>247</v>
      </c>
      <c r="G22" s="68">
        <v>0.9635627269744873</v>
      </c>
      <c r="H22" s="68">
        <v>0.96726411581039429</v>
      </c>
      <c r="I22" s="68">
        <v>0.83625733852386475</v>
      </c>
      <c r="J22" s="68">
        <v>0.82607150077819824</v>
      </c>
    </row>
    <row r="23" spans="1:10" x14ac:dyDescent="0.25">
      <c r="A23" s="9" t="s">
        <v>403</v>
      </c>
      <c r="B23" s="9" t="str">
        <f>VLOOKUP(D23,'Organisation names'!$B$4:$D$131,3,FALSE)</f>
        <v>West Midlands</v>
      </c>
      <c r="C23" s="9" t="str">
        <f>VLOOKUP(B23,'Organisation names'!$D$4:$E$127,2,FALSE)</f>
        <v>E56000007</v>
      </c>
      <c r="D23" s="9" t="s">
        <v>62</v>
      </c>
      <c r="E23" s="9" t="str">
        <f>VLOOKUP(D23,'Organisation names'!$B$4:$D$131,2,FALSE)</f>
        <v>University Hospitals Coventry and Warwickshire NHS Trust</v>
      </c>
      <c r="F23" s="71">
        <v>95</v>
      </c>
      <c r="G23" s="68">
        <v>0.94736844301223755</v>
      </c>
      <c r="H23" s="68">
        <v>0.9481319785118103</v>
      </c>
      <c r="I23" s="68">
        <v>0.84210526943206787</v>
      </c>
      <c r="J23" s="68">
        <v>0.85937213897705078</v>
      </c>
    </row>
    <row r="24" spans="1:10" x14ac:dyDescent="0.25">
      <c r="A24" s="9" t="s">
        <v>403</v>
      </c>
      <c r="B24" s="9" t="str">
        <f>VLOOKUP(D24,'Organisation names'!$B$4:$D$131,3,FALSE)</f>
        <v>East of England</v>
      </c>
      <c r="C24" s="9" t="str">
        <f>VLOOKUP(B24,'Organisation names'!$D$4:$E$127,2,FALSE)</f>
        <v>E56000035</v>
      </c>
      <c r="D24" s="9" t="s">
        <v>67</v>
      </c>
      <c r="E24" s="9" t="str">
        <f>VLOOKUP(D24,'Organisation names'!$B$4:$D$131,2,FALSE)</f>
        <v>Norfolk and Norwich University Hospitals NHS Foundation Trust</v>
      </c>
      <c r="F24" s="71">
        <v>155</v>
      </c>
      <c r="G24" s="68">
        <v>0.96774190664291382</v>
      </c>
      <c r="H24" s="68">
        <v>0.9798007607460022</v>
      </c>
      <c r="I24" s="68">
        <v>0.92156863212585449</v>
      </c>
      <c r="J24" s="68">
        <v>0.93548488616943359</v>
      </c>
    </row>
    <row r="25" spans="1:10" x14ac:dyDescent="0.25">
      <c r="A25" s="9" t="s">
        <v>403</v>
      </c>
      <c r="B25" s="9" t="str">
        <f>VLOOKUP(D25,'Organisation names'!$B$4:$D$131,3,FALSE)</f>
        <v>Greater Manchester</v>
      </c>
      <c r="C25" s="9" t="str">
        <f>VLOOKUP(B25,'Organisation names'!$D$4:$E$127,2,FALSE)</f>
        <v>E56000032</v>
      </c>
      <c r="D25" s="9" t="s">
        <v>68</v>
      </c>
      <c r="E25" s="9" t="str">
        <f>VLOOKUP(D25,'Organisation names'!$B$4:$D$131,2,FALSE)</f>
        <v>Northern Care Alliance NHS Foundation Trust</v>
      </c>
      <c r="F25" s="71">
        <v>245</v>
      </c>
      <c r="G25" s="68">
        <v>0.97142857313156128</v>
      </c>
      <c r="H25" s="68">
        <v>0.96964466571807861</v>
      </c>
      <c r="I25" s="68">
        <v>0.8764045238494873</v>
      </c>
      <c r="J25" s="68">
        <v>0.87694293260574341</v>
      </c>
    </row>
    <row r="26" spans="1:10" x14ac:dyDescent="0.25">
      <c r="A26" s="9" t="s">
        <v>403</v>
      </c>
      <c r="B26" s="9" t="str">
        <f>VLOOKUP(D26,'Organisation names'!$B$4:$D$131,3,FALSE)</f>
        <v>RM Partners</v>
      </c>
      <c r="C26" s="9" t="str">
        <f>VLOOKUP(B26,'Organisation names'!$D$4:$E$127,2,FALSE)</f>
        <v xml:space="preserve">E56000021 </v>
      </c>
      <c r="D26" s="9" t="s">
        <v>81</v>
      </c>
      <c r="E26" s="9" t="str">
        <f>VLOOKUP(D26,'Organisation names'!$B$4:$D$131,2,FALSE)</f>
        <v>Royal Marsden NHS Foundation Trust</v>
      </c>
      <c r="F26" s="71">
        <v>123</v>
      </c>
      <c r="G26" s="68">
        <v>0.9674796462059021</v>
      </c>
      <c r="H26" s="68">
        <v>0.96421951055526733</v>
      </c>
      <c r="I26" s="68">
        <v>0.84337347745895386</v>
      </c>
      <c r="J26" s="68">
        <v>0.83874636888504028</v>
      </c>
    </row>
    <row r="27" spans="1:10" x14ac:dyDescent="0.25">
      <c r="A27" s="9" t="s">
        <v>403</v>
      </c>
      <c r="B27" s="9" t="str">
        <f>VLOOKUP(D27,'Organisation names'!$B$4:$D$131,3,FALSE)</f>
        <v>West Yorkshire and Harrogate</v>
      </c>
      <c r="C27" s="9" t="str">
        <f>VLOOKUP(B27,'Organisation names'!$D$4:$E$127,2,FALSE)</f>
        <v xml:space="preserve">E56000030 </v>
      </c>
      <c r="D27" s="9" t="s">
        <v>86</v>
      </c>
      <c r="E27" s="9" t="str">
        <f>VLOOKUP(D27,'Organisation names'!$B$4:$D$131,2,FALSE)</f>
        <v>Leeds Teaching Hospitals NHS Trust</v>
      </c>
      <c r="F27" s="71">
        <v>182</v>
      </c>
      <c r="G27" s="68">
        <v>0.96703296899795532</v>
      </c>
      <c r="H27" s="68">
        <v>0.96599751710891724</v>
      </c>
      <c r="I27" s="68">
        <v>0.83486241102218628</v>
      </c>
      <c r="J27" s="68">
        <v>0.84879505634307861</v>
      </c>
    </row>
    <row r="28" spans="1:10" x14ac:dyDescent="0.25">
      <c r="A28" s="9" t="s">
        <v>403</v>
      </c>
      <c r="B28" s="9" t="str">
        <f>VLOOKUP(D28,'Organisation names'!$B$4:$D$131,3,FALSE)</f>
        <v>West Midlands</v>
      </c>
      <c r="C28" s="9" t="str">
        <f>VLOOKUP(B28,'Organisation names'!$D$4:$E$127,2,FALSE)</f>
        <v>E56000007</v>
      </c>
      <c r="D28" s="9" t="s">
        <v>88</v>
      </c>
      <c r="E28" s="9" t="str">
        <f>VLOOKUP(D28,'Organisation names'!$B$4:$D$131,2,FALSE)</f>
        <v>University Hospitals Birmingham NHS Foundation Trust</v>
      </c>
      <c r="F28" s="71">
        <v>212</v>
      </c>
      <c r="G28" s="68">
        <v>0.95283019542694092</v>
      </c>
      <c r="H28" s="68">
        <v>0.95457953214645386</v>
      </c>
      <c r="I28" s="68">
        <v>0.76551723480224609</v>
      </c>
      <c r="J28" s="68">
        <v>0.7834392786026001</v>
      </c>
    </row>
    <row r="29" spans="1:10" x14ac:dyDescent="0.25">
      <c r="A29" s="9" t="s">
        <v>403</v>
      </c>
      <c r="B29" s="9" t="str">
        <f>VLOOKUP(D29,'Organisation names'!$B$4:$D$131,3,FALSE)</f>
        <v>North Central London</v>
      </c>
      <c r="C29" s="9" t="str">
        <f>VLOOKUP(B29,'Organisation names'!$D$4:$E$127,2,FALSE)</f>
        <v xml:space="preserve">E56000027 </v>
      </c>
      <c r="D29" s="9" t="s">
        <v>89</v>
      </c>
      <c r="E29" s="9" t="str">
        <f>VLOOKUP(D29,'Organisation names'!$B$4:$D$131,2,FALSE)</f>
        <v>University College London Hospitals NHS Foundation Trust</v>
      </c>
      <c r="F29" s="71">
        <v>135</v>
      </c>
      <c r="G29" s="68">
        <v>0.97777777910232544</v>
      </c>
      <c r="H29" s="68">
        <v>0.97619146108627319</v>
      </c>
      <c r="I29" s="68">
        <v>0.91304349899291992</v>
      </c>
      <c r="J29" s="68">
        <v>0.88552510738372803</v>
      </c>
    </row>
    <row r="30" spans="1:10" x14ac:dyDescent="0.25">
      <c r="A30" s="9" t="s">
        <v>403</v>
      </c>
      <c r="B30" s="9" t="str">
        <f>VLOOKUP(D30,'Organisation names'!$B$4:$D$131,3,FALSE)</f>
        <v>Northern</v>
      </c>
      <c r="C30" s="9" t="str">
        <f>VLOOKUP(B30,'Organisation names'!$D$4:$E$127,2,FALSE)</f>
        <v>E56000029</v>
      </c>
      <c r="D30" s="9" t="s">
        <v>90</v>
      </c>
      <c r="E30" s="9" t="str">
        <f>VLOOKUP(D30,'Organisation names'!$B$4:$D$131,2,FALSE)</f>
        <v>Newcastle Upon Tyne Hospitals NHS Foundation Trust</v>
      </c>
      <c r="F30" s="71">
        <v>240</v>
      </c>
      <c r="G30" s="68">
        <v>0.96666663885116577</v>
      </c>
      <c r="H30" s="68">
        <v>0.96843653917312622</v>
      </c>
      <c r="I30" s="68">
        <v>0.87857145071029663</v>
      </c>
      <c r="J30" s="68">
        <v>0.89634782075881958</v>
      </c>
    </row>
    <row r="31" spans="1:10" x14ac:dyDescent="0.25">
      <c r="A31" s="9" t="s">
        <v>403</v>
      </c>
      <c r="B31" s="9" t="str">
        <f>VLOOKUP(D31,'Organisation names'!$B$4:$D$131,3,FALSE)</f>
        <v>Somerset, Wiltshire, Avon and Gloucestershire</v>
      </c>
      <c r="C31" s="9" t="str">
        <f>VLOOKUP(B31,'Organisation names'!$D$4:$E$127,2,FALSE)</f>
        <v>E56000033</v>
      </c>
      <c r="D31" s="9" t="s">
        <v>91</v>
      </c>
      <c r="E31" s="9" t="str">
        <f>VLOOKUP(D31,'Organisation names'!$B$4:$D$131,2,FALSE)</f>
        <v>Gloucestershire Hospitals NHS Foundation Trust</v>
      </c>
      <c r="F31" s="71">
        <v>113</v>
      </c>
      <c r="G31" s="68">
        <v>0.95575219392776489</v>
      </c>
      <c r="H31" s="68">
        <v>0.95603692531585693</v>
      </c>
      <c r="I31" s="68">
        <v>0.85542166233062744</v>
      </c>
      <c r="J31" s="68">
        <v>0.83416229486465454</v>
      </c>
    </row>
    <row r="32" spans="1:10" x14ac:dyDescent="0.25">
      <c r="A32" s="9" t="s">
        <v>403</v>
      </c>
      <c r="B32" s="9" t="str">
        <f>VLOOKUP(D32,'Organisation names'!$B$4:$D$131,3,FALSE)</f>
        <v>East Midlands</v>
      </c>
      <c r="C32" s="9" t="str">
        <f>VLOOKUP(B32,'Organisation names'!$D$4:$E$127,2,FALSE)</f>
        <v>E56000031</v>
      </c>
      <c r="D32" s="9" t="s">
        <v>93</v>
      </c>
      <c r="E32" s="9" t="str">
        <f>VLOOKUP(D32,'Organisation names'!$B$4:$D$131,2,FALSE)</f>
        <v>University Hospitals Of Derby and Burton NHS Foundation Trust</v>
      </c>
      <c r="F32" s="71">
        <v>80</v>
      </c>
      <c r="G32" s="68">
        <v>0.94999998807907104</v>
      </c>
      <c r="H32" s="68">
        <v>0.94371378421783447</v>
      </c>
      <c r="I32" s="68">
        <v>0.84444445371627808</v>
      </c>
      <c r="J32" s="68">
        <v>0.83058327436447144</v>
      </c>
    </row>
    <row r="33" spans="1:10" x14ac:dyDescent="0.25">
      <c r="A33" s="9" t="s">
        <v>403</v>
      </c>
      <c r="B33" s="9" t="str">
        <f>VLOOKUP(D33,'Organisation names'!$B$4:$D$131,3,FALSE)</f>
        <v>Thames Valley</v>
      </c>
      <c r="C33" s="9" t="str">
        <f>VLOOKUP(B33,'Organisation names'!$D$4:$E$127,2,FALSE)</f>
        <v>E56000034</v>
      </c>
      <c r="D33" s="9" t="s">
        <v>94</v>
      </c>
      <c r="E33" s="9" t="str">
        <f>VLOOKUP(D33,'Organisation names'!$B$4:$D$131,2,FALSE)</f>
        <v>Oxford University Hospitals NHS Foundation Trust</v>
      </c>
      <c r="F33" s="71">
        <v>246</v>
      </c>
      <c r="G33" s="68">
        <v>0.97154474258422852</v>
      </c>
      <c r="H33" s="68">
        <v>0.96572655439376831</v>
      </c>
      <c r="I33" s="68">
        <v>0.85889571905136108</v>
      </c>
      <c r="J33" s="68">
        <v>0.85207319259643555</v>
      </c>
    </row>
    <row r="34" spans="1:10" x14ac:dyDescent="0.25">
      <c r="A34" s="9" t="s">
        <v>403</v>
      </c>
      <c r="B34" s="9" t="str">
        <f>VLOOKUP(D34,'Organisation names'!$B$4:$D$131,3,FALSE)</f>
        <v>Northern</v>
      </c>
      <c r="C34" s="9" t="str">
        <f>VLOOKUP(B34,'Organisation names'!$D$4:$E$127,2,FALSE)</f>
        <v>E56000029</v>
      </c>
      <c r="D34" s="9" t="s">
        <v>97</v>
      </c>
      <c r="E34" s="9" t="str">
        <f>VLOOKUP(D34,'Organisation names'!$B$4:$D$131,2,FALSE)</f>
        <v>South Tees Hospitals NHS Foundation Trust</v>
      </c>
      <c r="F34" s="71">
        <v>133</v>
      </c>
      <c r="G34" s="68">
        <v>0.96240603923797607</v>
      </c>
      <c r="H34" s="68">
        <v>0.96675640344619751</v>
      </c>
      <c r="I34" s="68">
        <v>0.79310345649719238</v>
      </c>
      <c r="J34" s="68">
        <v>0.7964019775390625</v>
      </c>
    </row>
    <row r="35" spans="1:10" x14ac:dyDescent="0.25">
      <c r="A35" s="9" t="s">
        <v>403</v>
      </c>
      <c r="B35" s="9" t="str">
        <f>VLOOKUP(D35,'Organisation names'!$B$4:$D$131,3,FALSE)</f>
        <v>Humber and North Yorkshire</v>
      </c>
      <c r="C35" s="9" t="str">
        <f>VLOOKUP(B35,'Organisation names'!$D$4:$E$127,2,FALSE)</f>
        <v xml:space="preserve">E56000026 </v>
      </c>
      <c r="D35" s="9" t="s">
        <v>103</v>
      </c>
      <c r="E35" s="9" t="str">
        <f>VLOOKUP(D35,'Organisation names'!$B$4:$D$131,2,FALSE)</f>
        <v>Hull University Teaching Hospitals NHS Trust</v>
      </c>
      <c r="F35" s="71">
        <v>102</v>
      </c>
      <c r="G35" s="68">
        <v>0.95098036527633667</v>
      </c>
      <c r="H35" s="68">
        <v>0.95040708780288696</v>
      </c>
      <c r="I35" s="68">
        <v>0.84057968854904175</v>
      </c>
      <c r="J35" s="68">
        <v>0.83624356985092163</v>
      </c>
    </row>
    <row r="36" spans="1:10" x14ac:dyDescent="0.25">
      <c r="A36" s="9" t="s">
        <v>403</v>
      </c>
      <c r="B36" s="9" t="str">
        <f>VLOOKUP(D36,'Organisation names'!$B$4:$D$131,3,FALSE)</f>
        <v>East Midlands</v>
      </c>
      <c r="C36" s="9" t="str">
        <f>VLOOKUP(B36,'Organisation names'!$D$4:$E$127,2,FALSE)</f>
        <v>E56000031</v>
      </c>
      <c r="D36" s="9" t="s">
        <v>105</v>
      </c>
      <c r="E36" s="9" t="str">
        <f>VLOOKUP(D36,'Organisation names'!$B$4:$D$131,2,FALSE)</f>
        <v>University Hospitals Of Leicester NHS Trust</v>
      </c>
      <c r="F36" s="71">
        <v>112</v>
      </c>
      <c r="G36" s="68">
        <v>0.9375</v>
      </c>
      <c r="H36" s="68">
        <v>0.93186831474304199</v>
      </c>
      <c r="I36" s="68">
        <v>0.80263155698776245</v>
      </c>
      <c r="J36" s="68">
        <v>0.79719758033752441</v>
      </c>
    </row>
    <row r="37" spans="1:10" x14ac:dyDescent="0.25">
      <c r="A37" s="9" t="s">
        <v>403</v>
      </c>
      <c r="B37" s="9" t="str">
        <f>VLOOKUP(D37,'Organisation names'!$B$4:$D$131,3,FALSE)</f>
        <v>East Midlands</v>
      </c>
      <c r="C37" s="9" t="str">
        <f>VLOOKUP(B37,'Organisation names'!$D$4:$E$127,2,FALSE)</f>
        <v>E56000031</v>
      </c>
      <c r="D37" s="9" t="s">
        <v>113</v>
      </c>
      <c r="E37" s="9" t="str">
        <f>VLOOKUP(D37,'Organisation names'!$B$4:$D$131,2,FALSE)</f>
        <v>Nottingham University Hospitals NHS Trust</v>
      </c>
      <c r="F37" s="71">
        <v>267</v>
      </c>
      <c r="G37" s="68">
        <v>0.94756555557250977</v>
      </c>
      <c r="H37" s="68">
        <v>0.95418250560760498</v>
      </c>
      <c r="I37" s="68">
        <v>0.75824177265167236</v>
      </c>
      <c r="J37" s="68">
        <v>0.76822209358215332</v>
      </c>
    </row>
    <row r="38" spans="1:10" x14ac:dyDescent="0.25">
      <c r="A38" s="9" t="s">
        <v>403</v>
      </c>
      <c r="B38" s="9" t="str">
        <f>VLOOKUP(D38,'Organisation names'!$B$4:$D$131,3,FALSE)</f>
        <v>Lancashire and South Cumbria</v>
      </c>
      <c r="C38" s="9" t="str">
        <f>VLOOKUP(B38,'Organisation names'!$D$4:$E$127,2,FALSE)</f>
        <v>E56000018</v>
      </c>
      <c r="D38" s="9" t="s">
        <v>118</v>
      </c>
      <c r="E38" s="9" t="str">
        <f>VLOOKUP(D38,'Organisation names'!$B$4:$D$131,2,FALSE)</f>
        <v>Lancashire Teaching Hospitals NHS Foundation Trust</v>
      </c>
      <c r="F38" s="71">
        <v>162</v>
      </c>
      <c r="G38" s="68">
        <v>0.96296298503875732</v>
      </c>
      <c r="H38" s="68">
        <v>0.96095055341720581</v>
      </c>
      <c r="I38" s="68">
        <v>0.86538463830947876</v>
      </c>
      <c r="J38" s="68">
        <v>0.86602997779846191</v>
      </c>
    </row>
    <row r="39" spans="1:10" x14ac:dyDescent="0.25">
      <c r="A39" s="9" t="s">
        <v>403</v>
      </c>
      <c r="B39" s="9" t="str">
        <f>VLOOKUP(D39,'Organisation names'!$B$4:$D$131,3,FALSE)</f>
        <v>RM Partners</v>
      </c>
      <c r="C39" s="9" t="str">
        <f>VLOOKUP(B39,'Organisation names'!$D$4:$E$127,2,FALSE)</f>
        <v xml:space="preserve">E56000021 </v>
      </c>
      <c r="D39" s="9" t="s">
        <v>123</v>
      </c>
      <c r="E39" s="9" t="str">
        <f>VLOOKUP(D39,'Organisation names'!$B$4:$D$131,2,FALSE)</f>
        <v>Imperial College Healthcare NHS Trust</v>
      </c>
      <c r="F39" s="71">
        <v>197</v>
      </c>
      <c r="G39" s="68">
        <v>0.95939087867736816</v>
      </c>
      <c r="H39" s="68">
        <v>0.95634299516677856</v>
      </c>
      <c r="I39" s="68">
        <v>0.83636361360549927</v>
      </c>
      <c r="J39" s="68">
        <v>0.81709665060043335</v>
      </c>
    </row>
    <row r="40" spans="1:10" x14ac:dyDescent="0.25">
      <c r="A40" s="9" t="s">
        <v>403</v>
      </c>
      <c r="B40" s="9" t="str">
        <f>VLOOKUP(D40,'Organisation names'!$B$4:$D$131,3,FALSE)</f>
        <v>Surrey and Sussex</v>
      </c>
      <c r="C40" s="9" t="str">
        <f>VLOOKUP(B40,'Organisation names'!$D$4:$E$127,2,FALSE)</f>
        <v xml:space="preserve">E56000012 </v>
      </c>
      <c r="D40" s="9" t="s">
        <v>124</v>
      </c>
      <c r="E40" s="9" t="str">
        <f>VLOOKUP(D40,'Organisation names'!$B$4:$D$131,2,FALSE)</f>
        <v>University Hospitals Sussex NHS Foundation Trust</v>
      </c>
      <c r="F40" s="71">
        <v>48</v>
      </c>
      <c r="G40" s="68">
        <v>0.97916668653488159</v>
      </c>
      <c r="H40" s="68">
        <v>0.97705912590026855</v>
      </c>
      <c r="I40" s="68">
        <v>0.76595747470855713</v>
      </c>
      <c r="J40" s="68">
        <v>0.74759972095489502</v>
      </c>
    </row>
    <row r="42" spans="1:10" x14ac:dyDescent="0.25">
      <c r="B42" s="9" t="s">
        <v>299</v>
      </c>
      <c r="C42" s="9" t="s">
        <v>694</v>
      </c>
    </row>
    <row r="43" spans="1:10" x14ac:dyDescent="0.25">
      <c r="B43" t="s">
        <v>125</v>
      </c>
      <c r="C43" t="s">
        <v>404</v>
      </c>
    </row>
    <row r="44" spans="1:10" x14ac:dyDescent="0.25">
      <c r="D44" s="9"/>
    </row>
    <row r="50" spans="2:4" x14ac:dyDescent="0.25">
      <c r="B50" s="9"/>
      <c r="C50" s="9"/>
      <c r="D50" s="9"/>
    </row>
    <row r="51" spans="2:4" x14ac:dyDescent="0.25">
      <c r="B51" s="49"/>
      <c r="C51" s="49"/>
      <c r="D51" s="49"/>
    </row>
    <row r="52" spans="2:4" x14ac:dyDescent="0.25">
      <c r="B52" s="49"/>
      <c r="C52" s="49"/>
      <c r="D52" s="49"/>
    </row>
    <row r="53" spans="2:4" x14ac:dyDescent="0.25">
      <c r="B53" s="50"/>
      <c r="C53" s="50"/>
      <c r="D53" s="5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1"/>
  <sheetViews>
    <sheetView workbookViewId="0">
      <selection activeCell="B10" sqref="B10"/>
    </sheetView>
  </sheetViews>
  <sheetFormatPr defaultRowHeight="15" x14ac:dyDescent="0.25"/>
  <cols>
    <col min="1" max="1" width="14.5703125" customWidth="1"/>
    <col min="2" max="2" width="11.42578125" customWidth="1"/>
    <col min="3" max="3" width="33.7109375" customWidth="1"/>
    <col min="4" max="4" width="22" customWidth="1"/>
    <col min="5" max="5" width="16.140625" customWidth="1"/>
    <col min="6" max="6" width="14.85546875" customWidth="1"/>
  </cols>
  <sheetData>
    <row r="1" spans="1:6" x14ac:dyDescent="0.25">
      <c r="A1" s="60"/>
    </row>
    <row r="2" spans="1:6" ht="21" x14ac:dyDescent="0.35">
      <c r="A2" s="1" t="s">
        <v>722</v>
      </c>
    </row>
    <row r="3" spans="1:6" x14ac:dyDescent="0.25">
      <c r="A3" s="9"/>
      <c r="B3" s="45" t="s">
        <v>721</v>
      </c>
      <c r="C3" s="9"/>
      <c r="D3" s="9"/>
      <c r="E3" s="9"/>
      <c r="F3" s="9"/>
    </row>
    <row r="4" spans="1:6" x14ac:dyDescent="0.25">
      <c r="A4" s="9"/>
      <c r="B4" s="9"/>
      <c r="C4" s="9"/>
      <c r="D4" s="9"/>
      <c r="E4" s="9"/>
      <c r="F4" s="9"/>
    </row>
    <row r="5" spans="1:6" x14ac:dyDescent="0.25">
      <c r="A5" s="9"/>
      <c r="C5" s="9"/>
      <c r="D5" s="9"/>
      <c r="E5" s="9"/>
      <c r="F5" s="9"/>
    </row>
    <row r="6" spans="1:6" x14ac:dyDescent="0.25">
      <c r="A6" s="9"/>
      <c r="B6" s="9"/>
      <c r="C6" s="9"/>
      <c r="D6" s="9"/>
      <c r="E6" s="9"/>
      <c r="F6" s="9"/>
    </row>
    <row r="7" spans="1:6" x14ac:dyDescent="0.25">
      <c r="A7" s="9"/>
      <c r="B7" s="9"/>
      <c r="C7" s="9"/>
      <c r="D7" s="9"/>
      <c r="E7" s="9"/>
      <c r="F7" s="9"/>
    </row>
    <row r="8" spans="1:6" ht="93" customHeight="1" x14ac:dyDescent="0.25">
      <c r="A8" s="3" t="s">
        <v>696</v>
      </c>
      <c r="B8" s="14" t="s">
        <v>327</v>
      </c>
      <c r="C8" s="14" t="s">
        <v>330</v>
      </c>
      <c r="D8" s="23" t="s">
        <v>720</v>
      </c>
      <c r="E8" s="23" t="s">
        <v>719</v>
      </c>
      <c r="F8" s="23" t="s">
        <v>718</v>
      </c>
    </row>
    <row r="9" spans="1:6" ht="15" customHeight="1" x14ac:dyDescent="0.25">
      <c r="A9" s="52" t="s">
        <v>403</v>
      </c>
      <c r="B9" s="84" t="s">
        <v>737</v>
      </c>
      <c r="C9" s="84" t="s">
        <v>736</v>
      </c>
      <c r="D9" s="10">
        <v>253</v>
      </c>
      <c r="E9" s="70">
        <v>0.96</v>
      </c>
      <c r="F9" s="69">
        <v>0.874</v>
      </c>
    </row>
    <row r="10" spans="1:6" x14ac:dyDescent="0.25">
      <c r="A10" s="9" t="s">
        <v>403</v>
      </c>
      <c r="B10" s="9" t="s">
        <v>315</v>
      </c>
      <c r="C10" s="9" t="s">
        <v>316</v>
      </c>
      <c r="D10" s="9">
        <v>78</v>
      </c>
      <c r="E10" s="68">
        <v>0.92828390000000005</v>
      </c>
      <c r="F10" s="68">
        <v>0.81538630000000001</v>
      </c>
    </row>
    <row r="11" spans="1:6" x14ac:dyDescent="0.25">
      <c r="A11" s="9" t="s">
        <v>394</v>
      </c>
      <c r="B11" s="9" t="s">
        <v>321</v>
      </c>
      <c r="C11" s="9" t="s">
        <v>322</v>
      </c>
      <c r="D11" s="9">
        <v>169</v>
      </c>
      <c r="E11" s="68">
        <v>0.97911079999999995</v>
      </c>
      <c r="F11" s="68">
        <v>0.91542970000000001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03"/>
  <sheetViews>
    <sheetView workbookViewId="0">
      <pane xSplit="6" ySplit="8" topLeftCell="G84" activePane="bottomRight" state="frozen"/>
      <selection pane="topRight" activeCell="F1" sqref="F1"/>
      <selection pane="bottomLeft" activeCell="A11" sqref="A11"/>
      <selection pane="bottomRight" activeCell="A96" sqref="A96:XFD96"/>
    </sheetView>
  </sheetViews>
  <sheetFormatPr defaultRowHeight="15" x14ac:dyDescent="0.25"/>
  <cols>
    <col min="1" max="1" width="13.42578125" customWidth="1"/>
    <col min="2" max="2" width="42.7109375" customWidth="1"/>
    <col min="3" max="3" width="17.42578125" customWidth="1"/>
    <col min="4" max="4" width="13.28515625" customWidth="1"/>
    <col min="5" max="5" width="59.28515625" bestFit="1" customWidth="1"/>
    <col min="6" max="6" width="16.28515625" customWidth="1"/>
    <col min="7" max="8" width="19.7109375" customWidth="1"/>
  </cols>
  <sheetData>
    <row r="1" spans="1:8" x14ac:dyDescent="0.25">
      <c r="A1" s="60"/>
    </row>
    <row r="2" spans="1:8" ht="21" x14ac:dyDescent="0.35">
      <c r="A2" s="1" t="s">
        <v>405</v>
      </c>
    </row>
    <row r="3" spans="1:8" x14ac:dyDescent="0.25">
      <c r="B3" s="9" t="s">
        <v>407</v>
      </c>
      <c r="C3" s="9"/>
    </row>
    <row r="4" spans="1:8" x14ac:dyDescent="0.25">
      <c r="B4" s="9" t="s">
        <v>408</v>
      </c>
      <c r="C4" s="9"/>
    </row>
    <row r="5" spans="1:8" x14ac:dyDescent="0.25">
      <c r="B5" s="45" t="s">
        <v>411</v>
      </c>
      <c r="C5" s="45"/>
    </row>
    <row r="7" spans="1:8" s="2" customFormat="1" ht="112.5" customHeight="1" x14ac:dyDescent="0.25">
      <c r="A7" s="3" t="s">
        <v>395</v>
      </c>
      <c r="B7" s="3" t="s">
        <v>727</v>
      </c>
      <c r="C7" s="3" t="s">
        <v>279</v>
      </c>
      <c r="D7" s="14" t="s">
        <v>1</v>
      </c>
      <c r="E7" s="14" t="s">
        <v>2</v>
      </c>
      <c r="F7" s="23" t="s">
        <v>406</v>
      </c>
      <c r="G7" s="23" t="s">
        <v>391</v>
      </c>
      <c r="H7" s="23" t="s">
        <v>392</v>
      </c>
    </row>
    <row r="8" spans="1:8" s="5" customFormat="1" x14ac:dyDescent="0.25">
      <c r="A8" s="52" t="s">
        <v>394</v>
      </c>
      <c r="B8" s="82" t="s">
        <v>735</v>
      </c>
      <c r="C8" s="10" t="str">
        <f>VLOOKUP(B8,'Organisation names'!$D$4:$E$127,2,FALSE)</f>
        <v>E92000001</v>
      </c>
      <c r="D8" s="82"/>
      <c r="E8" s="82"/>
      <c r="F8" s="43">
        <v>9366</v>
      </c>
      <c r="G8" s="25">
        <v>0.56999999999999995</v>
      </c>
      <c r="H8" s="55">
        <v>4.5999999999999999E-2</v>
      </c>
    </row>
    <row r="9" spans="1:8" x14ac:dyDescent="0.25">
      <c r="A9" s="9" t="s">
        <v>394</v>
      </c>
      <c r="B9" s="9" t="str">
        <f>VLOOKUP(D9,'Organisation names'!$B$4:$D$131,3,FALSE)</f>
        <v>Northern</v>
      </c>
      <c r="C9" s="9" t="str">
        <f>VLOOKUP(B9,'Organisation names'!$D$4:$E$127,2,FALSE)</f>
        <v>E56000029</v>
      </c>
      <c r="D9" s="9" t="s">
        <v>4</v>
      </c>
      <c r="E9" s="9" t="str">
        <f>VLOOKUP(D9,'Organisation names'!$B$4:$D$131,2,FALSE)</f>
        <v>South Tyneside and Sunderland NHS Foundation Trust</v>
      </c>
      <c r="F9" s="71">
        <v>75</v>
      </c>
      <c r="G9" s="22">
        <v>0.5625</v>
      </c>
      <c r="H9" s="68">
        <v>7.6923079788684845E-2</v>
      </c>
    </row>
    <row r="10" spans="1:8" x14ac:dyDescent="0.25">
      <c r="A10" s="9" t="s">
        <v>394</v>
      </c>
      <c r="B10" s="9" t="str">
        <f>VLOOKUP(D10,'Organisation names'!$B$4:$D$131,3,FALSE)</f>
        <v>Wessex</v>
      </c>
      <c r="C10" s="9" t="str">
        <f>VLOOKUP(B10,'Organisation names'!$D$4:$E$127,2,FALSE)</f>
        <v>E56000016</v>
      </c>
      <c r="D10" s="9" t="s">
        <v>5</v>
      </c>
      <c r="E10" s="9" t="str">
        <f>VLOOKUP(D10,'Organisation names'!$B$4:$D$131,2,FALSE)</f>
        <v>University Hospitals Dorset NHS Foundation Trust</v>
      </c>
      <c r="F10" s="71">
        <v>91</v>
      </c>
      <c r="G10" s="22">
        <v>0.64705884456634521</v>
      </c>
      <c r="H10" s="68">
        <v>3.7037037312984467E-2</v>
      </c>
    </row>
    <row r="11" spans="1:8" x14ac:dyDescent="0.25">
      <c r="A11" s="9" t="s">
        <v>394</v>
      </c>
      <c r="B11" s="9" t="str">
        <f>VLOOKUP(D11,'Organisation names'!$B$4:$D$131,3,FALSE)</f>
        <v>Wessex</v>
      </c>
      <c r="C11" s="9" t="str">
        <f>VLOOKUP(B11,'Organisation names'!$D$4:$E$127,2,FALSE)</f>
        <v>E56000016</v>
      </c>
      <c r="D11" s="9" t="s">
        <v>6</v>
      </c>
      <c r="E11" s="9" t="str">
        <f>VLOOKUP(D11,'Organisation names'!$B$4:$D$131,2,FALSE)</f>
        <v>Isle Of Wight NHS Trust</v>
      </c>
      <c r="F11" s="71" t="s">
        <v>125</v>
      </c>
      <c r="G11" s="71" t="s">
        <v>125</v>
      </c>
      <c r="H11" s="68" t="s">
        <v>125</v>
      </c>
    </row>
    <row r="12" spans="1:8" x14ac:dyDescent="0.25">
      <c r="A12" s="9" t="s">
        <v>394</v>
      </c>
      <c r="B12" s="9" t="str">
        <f>VLOOKUP(D12,'Organisation names'!$B$4:$D$131,3,FALSE)</f>
        <v>North East London</v>
      </c>
      <c r="C12" s="9" t="str">
        <f>VLOOKUP(B12,'Organisation names'!$D$4:$E$127,2,FALSE)</f>
        <v>E56000028</v>
      </c>
      <c r="D12" s="9" t="s">
        <v>7</v>
      </c>
      <c r="E12" s="9" t="str">
        <f>VLOOKUP(D12,'Organisation names'!$B$4:$D$131,2,FALSE)</f>
        <v>Barts Health NHS Trust</v>
      </c>
      <c r="F12" s="71">
        <v>91</v>
      </c>
      <c r="G12" s="22">
        <v>0.66666668653488159</v>
      </c>
      <c r="H12" s="68">
        <v>0</v>
      </c>
    </row>
    <row r="13" spans="1:8" x14ac:dyDescent="0.25">
      <c r="A13" s="9" t="s">
        <v>394</v>
      </c>
      <c r="B13" s="9" t="str">
        <f>VLOOKUP(D13,'Organisation names'!$B$4:$D$131,3,FALSE)</f>
        <v>Surrey and Sussex</v>
      </c>
      <c r="C13" s="9" t="str">
        <f>VLOOKUP(B13,'Organisation names'!$D$4:$E$127,2,FALSE)</f>
        <v xml:space="preserve">E56000012 </v>
      </c>
      <c r="D13" s="9" t="s">
        <v>9</v>
      </c>
      <c r="E13" s="9" t="str">
        <f>VLOOKUP(D13,'Organisation names'!$B$4:$D$131,2,FALSE)</f>
        <v>Royal Surrey County Hospital NHS Foundation Trust</v>
      </c>
      <c r="F13" s="71">
        <v>219</v>
      </c>
      <c r="G13" s="22">
        <v>0.74444442987442017</v>
      </c>
      <c r="H13" s="68">
        <v>1.408450677990913E-2</v>
      </c>
    </row>
    <row r="14" spans="1:8" x14ac:dyDescent="0.25">
      <c r="A14" s="9" t="s">
        <v>394</v>
      </c>
      <c r="B14" s="9" t="str">
        <f>VLOOKUP(D14,'Organisation names'!$B$4:$D$131,3,FALSE)</f>
        <v>Somerset, Wiltshire, Avon and Gloucestershire</v>
      </c>
      <c r="C14" s="9" t="str">
        <f>VLOOKUP(B14,'Organisation names'!$D$4:$E$127,2,FALSE)</f>
        <v>E56000033</v>
      </c>
      <c r="D14" s="9" t="s">
        <v>10</v>
      </c>
      <c r="E14" s="9" t="str">
        <f>VLOOKUP(D14,'Organisation names'!$B$4:$D$131,2,FALSE)</f>
        <v>University Hospitals Bristol and Weston NHS Foundation Trust</v>
      </c>
      <c r="F14" s="71">
        <v>185</v>
      </c>
      <c r="G14" s="22">
        <v>0.56321841478347778</v>
      </c>
      <c r="H14" s="68">
        <v>0</v>
      </c>
    </row>
    <row r="15" spans="1:8" x14ac:dyDescent="0.25">
      <c r="A15" s="9" t="s">
        <v>394</v>
      </c>
      <c r="B15" s="9" t="str">
        <f>VLOOKUP(D15,'Organisation names'!$B$4:$D$131,3,FALSE)</f>
        <v>Peninsula</v>
      </c>
      <c r="C15" s="9" t="str">
        <f>VLOOKUP(B15,'Organisation names'!$D$4:$E$127,2,FALSE)</f>
        <v xml:space="preserve">E56000014 </v>
      </c>
      <c r="D15" s="9" t="s">
        <v>11</v>
      </c>
      <c r="E15" s="9" t="str">
        <f>VLOOKUP(D15,'Organisation names'!$B$4:$D$131,2,FALSE)</f>
        <v>Torbay and South Devon NHS Foundation Trust</v>
      </c>
      <c r="F15" s="71">
        <v>78</v>
      </c>
      <c r="G15" s="22">
        <v>0.43243244290351868</v>
      </c>
      <c r="H15" s="68">
        <v>0</v>
      </c>
    </row>
    <row r="16" spans="1:8" x14ac:dyDescent="0.25">
      <c r="A16" s="9" t="s">
        <v>394</v>
      </c>
      <c r="B16" s="9" t="str">
        <f>VLOOKUP(D16,'Organisation names'!$B$4:$D$131,3,FALSE)</f>
        <v>West Yorkshire and Harrogate</v>
      </c>
      <c r="C16" s="9" t="str">
        <f>VLOOKUP(B16,'Organisation names'!$D$4:$E$127,2,FALSE)</f>
        <v xml:space="preserve">E56000030 </v>
      </c>
      <c r="D16" s="9" t="s">
        <v>12</v>
      </c>
      <c r="E16" s="9" t="str">
        <f>VLOOKUP(D16,'Organisation names'!$B$4:$D$131,2,FALSE)</f>
        <v>Bradford Teaching Hospitals NHS Foundation Trust</v>
      </c>
      <c r="F16" s="71">
        <v>47</v>
      </c>
      <c r="G16" s="22">
        <v>0.46666666865348821</v>
      </c>
      <c r="H16" s="68">
        <v>0.10000000149011611</v>
      </c>
    </row>
    <row r="17" spans="1:8" x14ac:dyDescent="0.25">
      <c r="A17" s="9" t="s">
        <v>394</v>
      </c>
      <c r="B17" s="9" t="str">
        <f>VLOOKUP(D17,'Organisation names'!$B$4:$D$131,3,FALSE)</f>
        <v>East of England</v>
      </c>
      <c r="C17" s="9" t="str">
        <f>VLOOKUP(B17,'Organisation names'!$D$4:$E$127,2,FALSE)</f>
        <v>E56000035</v>
      </c>
      <c r="D17" s="9" t="s">
        <v>13</v>
      </c>
      <c r="E17" s="9" t="str">
        <f>VLOOKUP(D17,'Organisation names'!$B$4:$D$131,2,FALSE)</f>
        <v>Mid and South Essex NHS Foundation Trust</v>
      </c>
      <c r="F17" s="71">
        <v>149</v>
      </c>
      <c r="G17" s="22">
        <v>0.49230769276618958</v>
      </c>
      <c r="H17" s="68">
        <v>4.1666667908430099E-2</v>
      </c>
    </row>
    <row r="18" spans="1:8" x14ac:dyDescent="0.25">
      <c r="A18" s="9" t="s">
        <v>394</v>
      </c>
      <c r="B18" s="9" t="str">
        <f>VLOOKUP(D18,'Organisation names'!$B$4:$D$131,3,FALSE)</f>
        <v>North Central London</v>
      </c>
      <c r="C18" s="9" t="str">
        <f>VLOOKUP(B18,'Organisation names'!$D$4:$E$127,2,FALSE)</f>
        <v xml:space="preserve">E56000027 </v>
      </c>
      <c r="D18" s="9" t="s">
        <v>14</v>
      </c>
      <c r="E18" s="9" t="str">
        <f>VLOOKUP(D18,'Organisation names'!$B$4:$D$131,2,FALSE)</f>
        <v>Royal Free London NHS Foundation Trust</v>
      </c>
      <c r="F18" s="71">
        <v>88</v>
      </c>
      <c r="G18" s="22">
        <v>0.45652174949646002</v>
      </c>
      <c r="H18" s="68">
        <v>3.2258063554763787E-2</v>
      </c>
    </row>
    <row r="19" spans="1:8" x14ac:dyDescent="0.25">
      <c r="A19" s="9" t="s">
        <v>394</v>
      </c>
      <c r="B19" s="9" t="str">
        <f>VLOOKUP(D19,'Organisation names'!$B$4:$D$131,3,FALSE)</f>
        <v>North Central London</v>
      </c>
      <c r="C19" s="9" t="str">
        <f>VLOOKUP(B19,'Organisation names'!$D$4:$E$127,2,FALSE)</f>
        <v xml:space="preserve">E56000027 </v>
      </c>
      <c r="D19" s="9" t="s">
        <v>15</v>
      </c>
      <c r="E19" s="9" t="str">
        <f>VLOOKUP(D19,'Organisation names'!$B$4:$D$131,2,FALSE)</f>
        <v>North Middlesex University Hospital NHS Trust</v>
      </c>
      <c r="F19" s="71">
        <v>32</v>
      </c>
      <c r="G19" s="22">
        <v>0.44999998807907099</v>
      </c>
      <c r="H19" s="68">
        <v>0</v>
      </c>
    </row>
    <row r="20" spans="1:8" x14ac:dyDescent="0.25">
      <c r="A20" s="9" t="s">
        <v>394</v>
      </c>
      <c r="B20" s="9" t="str">
        <f>VLOOKUP(D20,'Organisation names'!$B$4:$D$131,3,FALSE)</f>
        <v>Wessex</v>
      </c>
      <c r="C20" s="9" t="str">
        <f>VLOOKUP(B20,'Organisation names'!$D$4:$E$127,2,FALSE)</f>
        <v>E56000016</v>
      </c>
      <c r="D20" s="9" t="s">
        <v>18</v>
      </c>
      <c r="E20" s="9" t="str">
        <f>VLOOKUP(D20,'Organisation names'!$B$4:$D$131,2,FALSE)</f>
        <v>Dorset County Hospital NHS Foundation Trust</v>
      </c>
      <c r="F20" s="71">
        <v>40</v>
      </c>
      <c r="G20" s="22">
        <v>0.61904764175415039</v>
      </c>
      <c r="H20" s="68">
        <v>5.55555559694767E-2</v>
      </c>
    </row>
    <row r="21" spans="1:8" x14ac:dyDescent="0.25">
      <c r="A21" s="9" t="s">
        <v>394</v>
      </c>
      <c r="B21" s="9" t="str">
        <f>VLOOKUP(D21,'Organisation names'!$B$4:$D$131,3,FALSE)</f>
        <v>West Midlands</v>
      </c>
      <c r="C21" s="9" t="str">
        <f>VLOOKUP(B21,'Organisation names'!$D$4:$E$127,2,FALSE)</f>
        <v>E56000007</v>
      </c>
      <c r="D21" s="9" t="s">
        <v>19</v>
      </c>
      <c r="E21" s="9" t="str">
        <f>VLOOKUP(D21,'Organisation names'!$B$4:$D$131,2,FALSE)</f>
        <v>Walsall Healthcare NHS Trust</v>
      </c>
      <c r="F21" s="71">
        <v>51</v>
      </c>
      <c r="G21" s="22">
        <v>0.73913043737411499</v>
      </c>
      <c r="H21" s="68">
        <v>0</v>
      </c>
    </row>
    <row r="22" spans="1:8" x14ac:dyDescent="0.25">
      <c r="A22" s="9" t="s">
        <v>394</v>
      </c>
      <c r="B22" s="9" t="str">
        <f>VLOOKUP(D22,'Organisation names'!$B$4:$D$131,3,FALSE)</f>
        <v>Cheshire and Merseyside</v>
      </c>
      <c r="C22" s="9" t="str">
        <f>VLOOKUP(B22,'Organisation names'!$D$4:$E$127,2,FALSE)</f>
        <v>E56000005</v>
      </c>
      <c r="D22" s="9" t="s">
        <v>22</v>
      </c>
      <c r="E22" s="9" t="str">
        <f>VLOOKUP(D22,'Organisation names'!$B$4:$D$131,2,FALSE)</f>
        <v>Mid Cheshire Hospitals NHS Foundation Trust</v>
      </c>
      <c r="F22" s="71">
        <v>72</v>
      </c>
      <c r="G22" s="22">
        <v>0.4848484992980957</v>
      </c>
      <c r="H22" s="68">
        <v>4.5454546809196472E-2</v>
      </c>
    </row>
    <row r="23" spans="1:8" x14ac:dyDescent="0.25">
      <c r="A23" s="9" t="s">
        <v>394</v>
      </c>
      <c r="B23" s="9" t="str">
        <f>VLOOKUP(D23,'Organisation names'!$B$4:$D$131,3,FALSE)</f>
        <v>Greater Manchester</v>
      </c>
      <c r="C23" s="9" t="str">
        <f>VLOOKUP(B23,'Organisation names'!$D$4:$E$127,2,FALSE)</f>
        <v>E56000032</v>
      </c>
      <c r="D23" s="9" t="s">
        <v>23</v>
      </c>
      <c r="E23" s="9" t="str">
        <f>VLOOKUP(D23,'Organisation names'!$B$4:$D$131,2,FALSE)</f>
        <v>Christie NHS Foundation Trust</v>
      </c>
      <c r="F23" s="71">
        <v>579</v>
      </c>
      <c r="G23" s="22">
        <v>0.5116279125213623</v>
      </c>
      <c r="H23" s="68">
        <v>6.0606062412261963E-2</v>
      </c>
    </row>
    <row r="24" spans="1:8" x14ac:dyDescent="0.25">
      <c r="A24" s="9" t="s">
        <v>394</v>
      </c>
      <c r="B24" s="9" t="str">
        <f>VLOOKUP(D24,'Organisation names'!$B$4:$D$131,3,FALSE)</f>
        <v>East of England</v>
      </c>
      <c r="C24" s="9" t="str">
        <f>VLOOKUP(B24,'Organisation names'!$D$4:$E$127,2,FALSE)</f>
        <v>E56000035</v>
      </c>
      <c r="D24" s="9" t="s">
        <v>24</v>
      </c>
      <c r="E24" s="9" t="str">
        <f>VLOOKUP(D24,'Organisation names'!$B$4:$D$131,2,FALSE)</f>
        <v>Bedfordshire Hospitals NHS Foundation Trust</v>
      </c>
      <c r="F24" s="71">
        <v>86</v>
      </c>
      <c r="G24" s="22">
        <v>0.52631580829620361</v>
      </c>
      <c r="H24" s="68">
        <v>0.1176470592617989</v>
      </c>
    </row>
    <row r="25" spans="1:8" x14ac:dyDescent="0.25">
      <c r="A25" s="9" t="s">
        <v>394</v>
      </c>
      <c r="B25" s="9" t="str">
        <f>VLOOKUP(D25,'Organisation names'!$B$4:$D$131,3,FALSE)</f>
        <v>Humber and North Yorkshire</v>
      </c>
      <c r="C25" s="9" t="str">
        <f>VLOOKUP(B25,'Organisation names'!$D$4:$E$127,2,FALSE)</f>
        <v xml:space="preserve">E56000026 </v>
      </c>
      <c r="D25" s="9" t="s">
        <v>25</v>
      </c>
      <c r="E25" s="9" t="str">
        <f>VLOOKUP(D25,'Organisation names'!$B$4:$D$131,2,FALSE)</f>
        <v>York and Scarborough Teaching Hospitals NHS Foundation Trust</v>
      </c>
      <c r="F25" s="71">
        <v>69</v>
      </c>
      <c r="G25" s="22">
        <v>0.6071428656578064</v>
      </c>
      <c r="H25" s="68">
        <v>3.9999999105930328E-2</v>
      </c>
    </row>
    <row r="26" spans="1:8" x14ac:dyDescent="0.25">
      <c r="A26" s="9" t="s">
        <v>394</v>
      </c>
      <c r="B26" s="9" t="str">
        <f>VLOOKUP(D26,'Organisation names'!$B$4:$D$131,3,FALSE)</f>
        <v>West Yorkshire and Harrogate</v>
      </c>
      <c r="C26" s="9" t="str">
        <f>VLOOKUP(B26,'Organisation names'!$D$4:$E$127,2,FALSE)</f>
        <v xml:space="preserve">E56000030 </v>
      </c>
      <c r="D26" s="9" t="s">
        <v>27</v>
      </c>
      <c r="E26" s="9" t="str">
        <f>VLOOKUP(D26,'Organisation names'!$B$4:$D$131,2,FALSE)</f>
        <v>Airedale NHS Foundation Trust</v>
      </c>
      <c r="F26" s="71">
        <v>29</v>
      </c>
      <c r="G26" s="22">
        <v>0.5625</v>
      </c>
      <c r="H26" s="68">
        <v>0</v>
      </c>
    </row>
    <row r="27" spans="1:8" x14ac:dyDescent="0.25">
      <c r="A27" s="9" t="s">
        <v>394</v>
      </c>
      <c r="B27" s="9" t="str">
        <f>VLOOKUP(D27,'Organisation names'!$B$4:$D$131,3,FALSE)</f>
        <v>East of England</v>
      </c>
      <c r="C27" s="9" t="str">
        <f>VLOOKUP(B27,'Organisation names'!$D$4:$E$127,2,FALSE)</f>
        <v>E56000035</v>
      </c>
      <c r="D27" s="9" t="s">
        <v>28</v>
      </c>
      <c r="E27" s="9" t="str">
        <f>VLOOKUP(D27,'Organisation names'!$B$4:$D$131,2,FALSE)</f>
        <v>Queen Elizabeth Hospital, King's Lynn, NHS Foundation Trust</v>
      </c>
      <c r="F27" s="71">
        <v>51</v>
      </c>
      <c r="G27" s="22">
        <v>0.63636362552642822</v>
      </c>
      <c r="H27" s="68">
        <v>0</v>
      </c>
    </row>
    <row r="28" spans="1:8" x14ac:dyDescent="0.25">
      <c r="A28" s="9" t="s">
        <v>394</v>
      </c>
      <c r="B28" s="9" t="str">
        <f>VLOOKUP(D28,'Organisation names'!$B$4:$D$131,3,FALSE)</f>
        <v>Somerset, Wiltshire, Avon and Gloucestershire</v>
      </c>
      <c r="C28" s="9" t="str">
        <f>VLOOKUP(B28,'Organisation names'!$D$4:$E$127,2,FALSE)</f>
        <v>E56000033</v>
      </c>
      <c r="D28" s="9" t="s">
        <v>29</v>
      </c>
      <c r="E28" s="9" t="str">
        <f>VLOOKUP(D28,'Organisation names'!$B$4:$D$131,2,FALSE)</f>
        <v>Royal United Hospitals Bath NHS Foundation Trust</v>
      </c>
      <c r="F28" s="71">
        <v>70</v>
      </c>
      <c r="G28" s="22">
        <v>0.59459459781646729</v>
      </c>
      <c r="H28" s="68">
        <v>0</v>
      </c>
    </row>
    <row r="29" spans="1:8" x14ac:dyDescent="0.25">
      <c r="A29" s="9" t="s">
        <v>394</v>
      </c>
      <c r="B29" s="9" t="str">
        <f>VLOOKUP(D29,'Organisation names'!$B$4:$D$131,3,FALSE)</f>
        <v>East of England</v>
      </c>
      <c r="C29" s="9" t="str">
        <f>VLOOKUP(B29,'Organisation names'!$D$4:$E$127,2,FALSE)</f>
        <v>E56000035</v>
      </c>
      <c r="D29" s="9" t="s">
        <v>30</v>
      </c>
      <c r="E29" s="9" t="str">
        <f>VLOOKUP(D29,'Organisation names'!$B$4:$D$131,2,FALSE)</f>
        <v>Milton Keynes University Hospital NHS Foundation Trust</v>
      </c>
      <c r="F29" s="71">
        <v>45</v>
      </c>
      <c r="G29" s="22">
        <v>0.52941179275512695</v>
      </c>
      <c r="H29" s="68">
        <v>6.6666670143604279E-2</v>
      </c>
    </row>
    <row r="30" spans="1:8" x14ac:dyDescent="0.25">
      <c r="A30" s="9" t="s">
        <v>394</v>
      </c>
      <c r="B30" s="9" t="str">
        <f>VLOOKUP(D30,'Organisation names'!$B$4:$D$131,3,FALSE)</f>
        <v>East of England</v>
      </c>
      <c r="C30" s="9" t="str">
        <f>VLOOKUP(B30,'Organisation names'!$D$4:$E$127,2,FALSE)</f>
        <v>E56000035</v>
      </c>
      <c r="D30" s="9" t="s">
        <v>31</v>
      </c>
      <c r="E30" s="9" t="str">
        <f>VLOOKUP(D30,'Organisation names'!$B$4:$D$131,2,FALSE)</f>
        <v>East Suffolk and North Essex NHS Foundation Trust</v>
      </c>
      <c r="F30" s="71">
        <v>158</v>
      </c>
      <c r="G30" s="22">
        <v>0.68354427814483643</v>
      </c>
      <c r="H30" s="68">
        <v>4.2553190141916282E-2</v>
      </c>
    </row>
    <row r="31" spans="1:8" x14ac:dyDescent="0.25">
      <c r="A31" s="9" t="s">
        <v>394</v>
      </c>
      <c r="B31" s="9" t="str">
        <f>VLOOKUP(D31,'Organisation names'!$B$4:$D$131,3,FALSE)</f>
        <v>Surrey and Sussex</v>
      </c>
      <c r="C31" s="9" t="str">
        <f>VLOOKUP(B31,'Organisation names'!$D$4:$E$127,2,FALSE)</f>
        <v xml:space="preserve">E56000012 </v>
      </c>
      <c r="D31" s="9" t="s">
        <v>32</v>
      </c>
      <c r="E31" s="9" t="str">
        <f>VLOOKUP(D31,'Organisation names'!$B$4:$D$131,2,FALSE)</f>
        <v>Frimley Health NHS Foundation Trust</v>
      </c>
      <c r="F31" s="71">
        <v>33</v>
      </c>
      <c r="G31" s="22">
        <v>0.47368422150611877</v>
      </c>
      <c r="H31" s="68">
        <v>0</v>
      </c>
    </row>
    <row r="32" spans="1:8" x14ac:dyDescent="0.25">
      <c r="A32" s="9" t="s">
        <v>394</v>
      </c>
      <c r="B32" s="9" t="str">
        <f>VLOOKUP(D32,'Organisation names'!$B$4:$D$131,3,FALSE)</f>
        <v>Peninsula</v>
      </c>
      <c r="C32" s="9" t="str">
        <f>VLOOKUP(B32,'Organisation names'!$D$4:$E$127,2,FALSE)</f>
        <v xml:space="preserve">E56000014 </v>
      </c>
      <c r="D32" s="9" t="s">
        <v>33</v>
      </c>
      <c r="E32" s="9" t="str">
        <f>VLOOKUP(D32,'Organisation names'!$B$4:$D$131,2,FALSE)</f>
        <v>Royal Cornwall Hospitals NHS Trust</v>
      </c>
      <c r="F32" s="71">
        <v>97</v>
      </c>
      <c r="G32" s="22">
        <v>0.5</v>
      </c>
      <c r="H32" s="68">
        <v>7.5000002980232239E-2</v>
      </c>
    </row>
    <row r="33" spans="1:8" x14ac:dyDescent="0.25">
      <c r="A33" s="9" t="s">
        <v>394</v>
      </c>
      <c r="B33" s="9" t="str">
        <f>VLOOKUP(D33,'Organisation names'!$B$4:$D$131,3,FALSE)</f>
        <v>Cheshire and Merseyside</v>
      </c>
      <c r="C33" s="9" t="str">
        <f>VLOOKUP(B33,'Organisation names'!$D$4:$E$127,2,FALSE)</f>
        <v>E56000005</v>
      </c>
      <c r="D33" s="9" t="s">
        <v>35</v>
      </c>
      <c r="E33" s="9" t="str">
        <f>VLOOKUP(D33,'Organisation names'!$B$4:$D$131,2,FALSE)</f>
        <v>Clatterbridge Cancer Centre NHS Foundation Trust</v>
      </c>
      <c r="F33" s="71">
        <v>449</v>
      </c>
      <c r="G33" s="22">
        <v>0.56684494018554688</v>
      </c>
      <c r="H33" s="68">
        <v>4.4025156646966927E-2</v>
      </c>
    </row>
    <row r="34" spans="1:8" x14ac:dyDescent="0.25">
      <c r="A34" s="9" t="s">
        <v>394</v>
      </c>
      <c r="B34" s="9" t="str">
        <f>VLOOKUP(D34,'Organisation names'!$B$4:$D$131,3,FALSE)</f>
        <v>North East London</v>
      </c>
      <c r="C34" s="9" t="str">
        <f>VLOOKUP(B34,'Organisation names'!$D$4:$E$127,2,FALSE)</f>
        <v>E56000028</v>
      </c>
      <c r="D34" s="9" t="s">
        <v>36</v>
      </c>
      <c r="E34" s="9" t="str">
        <f>VLOOKUP(D34,'Organisation names'!$B$4:$D$131,2,FALSE)</f>
        <v>Barking, Havering and Redbridge University Hospitals NHS Trust</v>
      </c>
      <c r="F34" s="71">
        <v>69</v>
      </c>
      <c r="G34" s="22">
        <v>0.51851850748062134</v>
      </c>
      <c r="H34" s="68">
        <v>5.55555559694767E-2</v>
      </c>
    </row>
    <row r="35" spans="1:8" x14ac:dyDescent="0.25">
      <c r="A35" s="9" t="s">
        <v>394</v>
      </c>
      <c r="B35" s="9" t="str">
        <f>VLOOKUP(D35,'Organisation names'!$B$4:$D$131,3,FALSE)</f>
        <v>East of England</v>
      </c>
      <c r="C35" s="9" t="str">
        <f>VLOOKUP(B35,'Organisation names'!$D$4:$E$127,2,FALSE)</f>
        <v>E56000035</v>
      </c>
      <c r="D35" s="9" t="s">
        <v>40</v>
      </c>
      <c r="E35" s="9" t="str">
        <f>VLOOKUP(D35,'Organisation names'!$B$4:$D$131,2,FALSE)</f>
        <v>North West Anglia NHS Foundation Trust</v>
      </c>
      <c r="F35" s="71">
        <v>96</v>
      </c>
      <c r="G35" s="22">
        <v>0.56818181276321411</v>
      </c>
      <c r="H35" s="68">
        <v>5.128205195069313E-2</v>
      </c>
    </row>
    <row r="36" spans="1:8" x14ac:dyDescent="0.25">
      <c r="A36" s="9" t="s">
        <v>394</v>
      </c>
      <c r="B36" s="9" t="str">
        <f>VLOOKUP(D36,'Organisation names'!$B$4:$D$131,3,FALSE)</f>
        <v>East of England</v>
      </c>
      <c r="C36" s="9" t="str">
        <f>VLOOKUP(B36,'Organisation names'!$D$4:$E$127,2,FALSE)</f>
        <v>E56000035</v>
      </c>
      <c r="D36" s="9" t="s">
        <v>41</v>
      </c>
      <c r="E36" s="9" t="str">
        <f>VLOOKUP(D36,'Organisation names'!$B$4:$D$131,2,FALSE)</f>
        <v>James Paget University Hospitals NHS Foundation Trust</v>
      </c>
      <c r="F36" s="71">
        <v>44</v>
      </c>
      <c r="G36" s="22">
        <v>0.53846156597137451</v>
      </c>
      <c r="H36" s="68">
        <v>0</v>
      </c>
    </row>
    <row r="37" spans="1:8" x14ac:dyDescent="0.25">
      <c r="A37" s="9" t="s">
        <v>394</v>
      </c>
      <c r="B37" s="9" t="str">
        <f>VLOOKUP(D37,'Organisation names'!$B$4:$D$131,3,FALSE)</f>
        <v>East of England</v>
      </c>
      <c r="C37" s="9" t="str">
        <f>VLOOKUP(B37,'Organisation names'!$D$4:$E$127,2,FALSE)</f>
        <v>E56000035</v>
      </c>
      <c r="D37" s="9" t="s">
        <v>42</v>
      </c>
      <c r="E37" s="9" t="str">
        <f>VLOOKUP(D37,'Organisation names'!$B$4:$D$131,2,FALSE)</f>
        <v>West Suffolk NHS Foundation Trust</v>
      </c>
      <c r="F37" s="71">
        <v>52</v>
      </c>
      <c r="G37" s="22">
        <v>0.57142859697341919</v>
      </c>
      <c r="H37" s="68">
        <v>3.8461539894342422E-2</v>
      </c>
    </row>
    <row r="38" spans="1:8" x14ac:dyDescent="0.25">
      <c r="A38" s="9" t="s">
        <v>394</v>
      </c>
      <c r="B38" s="9" t="str">
        <f>VLOOKUP(D38,'Organisation names'!$B$4:$D$131,3,FALSE)</f>
        <v>East of England</v>
      </c>
      <c r="C38" s="9" t="str">
        <f>VLOOKUP(B38,'Organisation names'!$D$4:$E$127,2,FALSE)</f>
        <v>E56000035</v>
      </c>
      <c r="D38" s="9" t="s">
        <v>43</v>
      </c>
      <c r="E38" s="9" t="str">
        <f>VLOOKUP(D38,'Organisation names'!$B$4:$D$131,2,FALSE)</f>
        <v>Cambridge University Hospitals NHS Foundation Trust</v>
      </c>
      <c r="F38" s="71">
        <v>68</v>
      </c>
      <c r="G38" s="22">
        <v>0.8571428656578064</v>
      </c>
      <c r="H38" s="68">
        <v>0</v>
      </c>
    </row>
    <row r="39" spans="1:8" x14ac:dyDescent="0.25">
      <c r="A39" s="9" t="s">
        <v>394</v>
      </c>
      <c r="B39" s="9" t="str">
        <f>VLOOKUP(D39,'Organisation names'!$B$4:$D$131,3,FALSE)</f>
        <v>Somerset, Wiltshire, Avon and Gloucestershire</v>
      </c>
      <c r="C39" s="9" t="str">
        <f>VLOOKUP(B39,'Organisation names'!$D$4:$E$127,2,FALSE)</f>
        <v>E56000033</v>
      </c>
      <c r="D39" s="9" t="s">
        <v>44</v>
      </c>
      <c r="E39" s="9" t="str">
        <f>VLOOKUP(D39,'Organisation names'!$B$4:$D$131,2,FALSE)</f>
        <v>Somerset NHS Foundation Trust</v>
      </c>
      <c r="F39" s="71">
        <v>96</v>
      </c>
      <c r="G39" s="22">
        <v>0.58695650100708008</v>
      </c>
      <c r="H39" s="68">
        <v>5.4054055362939828E-2</v>
      </c>
    </row>
    <row r="40" spans="1:8" x14ac:dyDescent="0.25">
      <c r="A40" s="9" t="s">
        <v>394</v>
      </c>
      <c r="B40" s="9" t="str">
        <f>VLOOKUP(D40,'Organisation names'!$B$4:$D$131,3,FALSE)</f>
        <v>Peninsula</v>
      </c>
      <c r="C40" s="9" t="str">
        <f>VLOOKUP(B40,'Organisation names'!$D$4:$E$127,2,FALSE)</f>
        <v xml:space="preserve">E56000014 </v>
      </c>
      <c r="D40" s="9" t="s">
        <v>45</v>
      </c>
      <c r="E40" s="9" t="str">
        <f>VLOOKUP(D40,'Organisation names'!$B$4:$D$131,2,FALSE)</f>
        <v>Royal Devon University Healthcare NHS Foundation Trust</v>
      </c>
      <c r="F40" s="71">
        <v>111</v>
      </c>
      <c r="G40" s="22">
        <v>0.62068963050842285</v>
      </c>
      <c r="H40" s="68">
        <v>0</v>
      </c>
    </row>
    <row r="41" spans="1:8" x14ac:dyDescent="0.25">
      <c r="A41" s="9" t="s">
        <v>394</v>
      </c>
      <c r="B41" s="9" t="str">
        <f>VLOOKUP(D41,'Organisation names'!$B$4:$D$131,3,FALSE)</f>
        <v>Wessex</v>
      </c>
      <c r="C41" s="9" t="str">
        <f>VLOOKUP(B41,'Organisation names'!$D$4:$E$127,2,FALSE)</f>
        <v>E56000016</v>
      </c>
      <c r="D41" s="9" t="s">
        <v>46</v>
      </c>
      <c r="E41" s="9" t="str">
        <f>VLOOKUP(D41,'Organisation names'!$B$4:$D$131,2,FALSE)</f>
        <v>University Hospital Southampton NHS Foundation Trust</v>
      </c>
      <c r="F41" s="71">
        <v>165</v>
      </c>
      <c r="G41" s="22">
        <v>0.70175439119338989</v>
      </c>
      <c r="H41" s="68">
        <v>2.1276595070958141E-2</v>
      </c>
    </row>
    <row r="42" spans="1:8" x14ac:dyDescent="0.25">
      <c r="A42" s="9" t="s">
        <v>394</v>
      </c>
      <c r="B42" s="9" t="str">
        <f>VLOOKUP(D42,'Organisation names'!$B$4:$D$131,3,FALSE)</f>
        <v>South Yorkshire and Bassetlaw</v>
      </c>
      <c r="C42" s="9" t="str">
        <f>VLOOKUP(B42,'Organisation names'!$D$4:$E$127,2,FALSE)</f>
        <v>E56000025</v>
      </c>
      <c r="D42" s="9" t="s">
        <v>47</v>
      </c>
      <c r="E42" s="9" t="str">
        <f>VLOOKUP(D42,'Organisation names'!$B$4:$D$131,2,FALSE)</f>
        <v>Sheffield Teaching Hospitals NHS Foundation Trust</v>
      </c>
      <c r="F42" s="71">
        <v>270</v>
      </c>
      <c r="G42" s="22">
        <v>0.61224490404129028</v>
      </c>
      <c r="H42" s="68">
        <v>5.0847455859184272E-2</v>
      </c>
    </row>
    <row r="43" spans="1:8" x14ac:dyDescent="0.25">
      <c r="A43" s="9" t="s">
        <v>394</v>
      </c>
      <c r="B43" s="9" t="str">
        <f>VLOOKUP(D43,'Organisation names'!$B$4:$D$131,3,FALSE)</f>
        <v>Wessex</v>
      </c>
      <c r="C43" s="9" t="str">
        <f>VLOOKUP(B43,'Organisation names'!$D$4:$E$127,2,FALSE)</f>
        <v>E56000016</v>
      </c>
      <c r="D43" s="9" t="s">
        <v>48</v>
      </c>
      <c r="E43" s="9" t="str">
        <f>VLOOKUP(D43,'Organisation names'!$B$4:$D$131,2,FALSE)</f>
        <v>Portsmouth Hospitals University NHS Trust</v>
      </c>
      <c r="F43" s="71">
        <v>162</v>
      </c>
      <c r="G43" s="22">
        <v>0.59322035312652588</v>
      </c>
      <c r="H43" s="68">
        <v>2.9411764815449711E-2</v>
      </c>
    </row>
    <row r="44" spans="1:8" x14ac:dyDescent="0.25">
      <c r="A44" s="9" t="s">
        <v>394</v>
      </c>
      <c r="B44" s="9" t="str">
        <f>VLOOKUP(D44,'Organisation names'!$B$4:$D$131,3,FALSE)</f>
        <v>Thames Valley</v>
      </c>
      <c r="C44" s="9" t="str">
        <f>VLOOKUP(B44,'Organisation names'!$D$4:$E$127,2,FALSE)</f>
        <v>E56000034</v>
      </c>
      <c r="D44" s="9" t="s">
        <v>49</v>
      </c>
      <c r="E44" s="9" t="str">
        <f>VLOOKUP(D44,'Organisation names'!$B$4:$D$131,2,FALSE)</f>
        <v>Royal Berkshire NHS Foundation Trust</v>
      </c>
      <c r="F44" s="71">
        <v>88</v>
      </c>
      <c r="G44" s="22">
        <v>0.58333331346511841</v>
      </c>
      <c r="H44" s="68">
        <v>0.25</v>
      </c>
    </row>
    <row r="45" spans="1:8" x14ac:dyDescent="0.25">
      <c r="A45" s="9" t="s">
        <v>394</v>
      </c>
      <c r="B45" s="9" t="str">
        <f>VLOOKUP(D45,'Organisation names'!$B$4:$D$131,3,FALSE)</f>
        <v>South East London</v>
      </c>
      <c r="C45" s="9" t="str">
        <f>VLOOKUP(B45,'Organisation names'!$D$4:$E$127,2,FALSE)</f>
        <v>E56000010</v>
      </c>
      <c r="D45" s="9" t="s">
        <v>50</v>
      </c>
      <c r="E45" s="9" t="str">
        <f>VLOOKUP(D45,'Organisation names'!$B$4:$D$131,2,FALSE)</f>
        <v>Guy's and St Thomas' NHS Foundation Trust</v>
      </c>
      <c r="F45" s="71">
        <v>195</v>
      </c>
      <c r="G45" s="22">
        <v>0.57547169923782349</v>
      </c>
      <c r="H45" s="68">
        <v>7.9999998211860657E-2</v>
      </c>
    </row>
    <row r="46" spans="1:8" x14ac:dyDescent="0.25">
      <c r="A46" s="9" t="s">
        <v>394</v>
      </c>
      <c r="B46" s="9" t="str">
        <f>VLOOKUP(D46,'Organisation names'!$B$4:$D$131,3,FALSE)</f>
        <v>RM Partners</v>
      </c>
      <c r="C46" s="9" t="str">
        <f>VLOOKUP(B46,'Organisation names'!$D$4:$E$127,2,FALSE)</f>
        <v xml:space="preserve">E56000021 </v>
      </c>
      <c r="D46" s="9" t="s">
        <v>53</v>
      </c>
      <c r="E46" s="9" t="str">
        <f>VLOOKUP(D46,'Organisation names'!$B$4:$D$131,2,FALSE)</f>
        <v>St George's University Hospitals NHS Foundation Trust</v>
      </c>
      <c r="F46" s="71">
        <v>48</v>
      </c>
      <c r="G46" s="22">
        <v>0.56521737575531006</v>
      </c>
      <c r="H46" s="68">
        <v>0.2142857164144516</v>
      </c>
    </row>
    <row r="47" spans="1:8" x14ac:dyDescent="0.25">
      <c r="A47" s="9" t="s">
        <v>394</v>
      </c>
      <c r="B47" s="9" t="str">
        <f>VLOOKUP(D47,'Organisation names'!$B$4:$D$131,3,FALSE)</f>
        <v>West Midlands</v>
      </c>
      <c r="C47" s="9" t="str">
        <f>VLOOKUP(B47,'Organisation names'!$D$4:$E$127,2,FALSE)</f>
        <v>E56000007</v>
      </c>
      <c r="D47" s="9" t="s">
        <v>54</v>
      </c>
      <c r="E47" s="9" t="str">
        <f>VLOOKUP(D47,'Organisation names'!$B$4:$D$131,2,FALSE)</f>
        <v>South Warwickshire University NHS Foundation Trust</v>
      </c>
      <c r="F47" s="71">
        <v>43</v>
      </c>
      <c r="G47" s="22">
        <v>0.52631580829620361</v>
      </c>
      <c r="H47" s="68">
        <v>0.18181818723678589</v>
      </c>
    </row>
    <row r="48" spans="1:8" x14ac:dyDescent="0.25">
      <c r="A48" s="9" t="s">
        <v>394</v>
      </c>
      <c r="B48" s="9" t="str">
        <f>VLOOKUP(D48,'Organisation names'!$B$4:$D$131,3,FALSE)</f>
        <v>West Midlands</v>
      </c>
      <c r="C48" s="9" t="str">
        <f>VLOOKUP(B48,'Organisation names'!$D$4:$E$127,2,FALSE)</f>
        <v>E56000007</v>
      </c>
      <c r="D48" s="9" t="s">
        <v>55</v>
      </c>
      <c r="E48" s="9" t="str">
        <f>VLOOKUP(D48,'Organisation names'!$B$4:$D$131,2,FALSE)</f>
        <v>University Hospitals Of North Midlands NHS Trust</v>
      </c>
      <c r="F48" s="71">
        <v>172</v>
      </c>
      <c r="G48" s="22">
        <v>0.6268656849861145</v>
      </c>
      <c r="H48" s="68">
        <v>0.10909090936183929</v>
      </c>
    </row>
    <row r="49" spans="1:8" x14ac:dyDescent="0.25">
      <c r="A49" s="9" t="s">
        <v>394</v>
      </c>
      <c r="B49" s="9" t="str">
        <f>VLOOKUP(D49,'Organisation names'!$B$4:$D$131,3,FALSE)</f>
        <v>Humber and North Yorkshire</v>
      </c>
      <c r="C49" s="9" t="str">
        <f>VLOOKUP(B49,'Organisation names'!$D$4:$E$127,2,FALSE)</f>
        <v xml:space="preserve">E56000026 </v>
      </c>
      <c r="D49" s="9" t="s">
        <v>56</v>
      </c>
      <c r="E49" s="9" t="str">
        <f>VLOOKUP(D49,'Organisation names'!$B$4:$D$131,2,FALSE)</f>
        <v>Northern Lincolnshire and Goole NHS Foundation Trust</v>
      </c>
      <c r="F49" s="71">
        <v>31</v>
      </c>
      <c r="G49" s="22">
        <v>0.5</v>
      </c>
      <c r="H49" s="68">
        <v>0</v>
      </c>
    </row>
    <row r="50" spans="1:8" x14ac:dyDescent="0.25">
      <c r="A50" s="9" t="s">
        <v>394</v>
      </c>
      <c r="B50" s="9" t="str">
        <f>VLOOKUP(D50,'Organisation names'!$B$4:$D$131,3,FALSE)</f>
        <v>Peninsula</v>
      </c>
      <c r="C50" s="9" t="str">
        <f>VLOOKUP(B50,'Organisation names'!$D$4:$E$127,2,FALSE)</f>
        <v xml:space="preserve">E56000014 </v>
      </c>
      <c r="D50" s="9" t="s">
        <v>61</v>
      </c>
      <c r="E50" s="9" t="str">
        <f>VLOOKUP(D50,'Organisation names'!$B$4:$D$131,2,FALSE)</f>
        <v>University Hospitals Plymouth NHS Trust</v>
      </c>
      <c r="F50" s="71">
        <v>97</v>
      </c>
      <c r="G50" s="22">
        <v>0.63043481111526489</v>
      </c>
      <c r="H50" s="68">
        <v>2.777777798473835E-2</v>
      </c>
    </row>
    <row r="51" spans="1:8" x14ac:dyDescent="0.25">
      <c r="A51" s="9" t="s">
        <v>394</v>
      </c>
      <c r="B51" s="9" t="str">
        <f>VLOOKUP(D51,'Organisation names'!$B$4:$D$131,3,FALSE)</f>
        <v>West Midlands</v>
      </c>
      <c r="C51" s="9" t="str">
        <f>VLOOKUP(B51,'Organisation names'!$D$4:$E$127,2,FALSE)</f>
        <v>E56000007</v>
      </c>
      <c r="D51" s="9" t="s">
        <v>62</v>
      </c>
      <c r="E51" s="9" t="str">
        <f>VLOOKUP(D51,'Organisation names'!$B$4:$D$131,2,FALSE)</f>
        <v>University Hospitals Coventry and Warwickshire NHS Trust</v>
      </c>
      <c r="F51" s="71">
        <v>118</v>
      </c>
      <c r="G51" s="22">
        <v>0.59259259700775146</v>
      </c>
      <c r="H51" s="68">
        <v>2.857142873108387E-2</v>
      </c>
    </row>
    <row r="52" spans="1:8" x14ac:dyDescent="0.25">
      <c r="A52" s="9" t="s">
        <v>394</v>
      </c>
      <c r="B52" s="9" t="str">
        <f>VLOOKUP(D52,'Organisation names'!$B$4:$D$131,3,FALSE)</f>
        <v>North Central London</v>
      </c>
      <c r="C52" s="9" t="str">
        <f>VLOOKUP(B52,'Organisation names'!$D$4:$E$127,2,FALSE)</f>
        <v xml:space="preserve">E56000027 </v>
      </c>
      <c r="D52" s="9" t="s">
        <v>63</v>
      </c>
      <c r="E52" s="9" t="str">
        <f>VLOOKUP(D52,'Organisation names'!$B$4:$D$131,2,FALSE)</f>
        <v>Whittington Health NHS Trust</v>
      </c>
      <c r="F52" s="71" t="s">
        <v>125</v>
      </c>
      <c r="G52" s="71" t="s">
        <v>125</v>
      </c>
      <c r="H52" s="68" t="s">
        <v>125</v>
      </c>
    </row>
    <row r="53" spans="1:8" x14ac:dyDescent="0.25">
      <c r="A53" s="9" t="s">
        <v>394</v>
      </c>
      <c r="B53" s="9" t="str">
        <f>VLOOKUP(D53,'Organisation names'!$B$4:$D$131,3,FALSE)</f>
        <v>West Midlands</v>
      </c>
      <c r="C53" s="9" t="str">
        <f>VLOOKUP(B53,'Organisation names'!$D$4:$E$127,2,FALSE)</f>
        <v>E56000007</v>
      </c>
      <c r="D53" s="9" t="s">
        <v>64</v>
      </c>
      <c r="E53" s="9" t="str">
        <f>VLOOKUP(D53,'Organisation names'!$B$4:$D$131,2,FALSE)</f>
        <v>Royal Wolverhampton NHS Trust</v>
      </c>
      <c r="F53" s="71">
        <v>110</v>
      </c>
      <c r="G53" s="22">
        <v>0.58490568399429321</v>
      </c>
      <c r="H53" s="68">
        <v>0</v>
      </c>
    </row>
    <row r="54" spans="1:8" x14ac:dyDescent="0.25">
      <c r="A54" s="9" t="s">
        <v>394</v>
      </c>
      <c r="B54" s="9" t="str">
        <f>VLOOKUP(D54,'Organisation names'!$B$4:$D$131,3,FALSE)</f>
        <v>West Midlands</v>
      </c>
      <c r="C54" s="9" t="str">
        <f>VLOOKUP(B54,'Organisation names'!$D$4:$E$127,2,FALSE)</f>
        <v>E56000007</v>
      </c>
      <c r="D54" s="9" t="s">
        <v>66</v>
      </c>
      <c r="E54" s="9" t="str">
        <f>VLOOKUP(D54,'Organisation names'!$B$4:$D$131,2,FALSE)</f>
        <v>George Eliot Hospital NHS Trust</v>
      </c>
      <c r="F54" s="71">
        <v>43</v>
      </c>
      <c r="G54" s="22">
        <v>0.53846156597137451</v>
      </c>
      <c r="H54" s="68">
        <v>0</v>
      </c>
    </row>
    <row r="55" spans="1:8" x14ac:dyDescent="0.25">
      <c r="A55" s="9" t="s">
        <v>394</v>
      </c>
      <c r="B55" s="9" t="str">
        <f>VLOOKUP(D55,'Organisation names'!$B$4:$D$131,3,FALSE)</f>
        <v>East of England</v>
      </c>
      <c r="C55" s="9" t="str">
        <f>VLOOKUP(B55,'Organisation names'!$D$4:$E$127,2,FALSE)</f>
        <v>E56000035</v>
      </c>
      <c r="D55" s="9" t="s">
        <v>67</v>
      </c>
      <c r="E55" s="9" t="str">
        <f>VLOOKUP(D55,'Organisation names'!$B$4:$D$131,2,FALSE)</f>
        <v>Norfolk and Norwich University Hospitals NHS Foundation Trust</v>
      </c>
      <c r="F55" s="71">
        <v>109</v>
      </c>
      <c r="G55" s="22">
        <v>0.61538463830947876</v>
      </c>
      <c r="H55" s="68">
        <v>3.5714287310838699E-2</v>
      </c>
    </row>
    <row r="56" spans="1:8" x14ac:dyDescent="0.25">
      <c r="A56" s="9" t="s">
        <v>394</v>
      </c>
      <c r="B56" s="9" t="str">
        <f>VLOOKUP(D56,'Organisation names'!$B$4:$D$131,3,FALSE)</f>
        <v>Thames Valley</v>
      </c>
      <c r="C56" s="9" t="str">
        <f>VLOOKUP(B56,'Organisation names'!$D$4:$E$127,2,FALSE)</f>
        <v>E56000034</v>
      </c>
      <c r="D56" s="9" t="s">
        <v>71</v>
      </c>
      <c r="E56" s="9" t="str">
        <f>VLOOKUP(D56,'Organisation names'!$B$4:$D$131,2,FALSE)</f>
        <v>Great Western Hospitals NHS Foundation Trust</v>
      </c>
      <c r="F56" s="71">
        <v>48</v>
      </c>
      <c r="G56" s="22">
        <v>0.35294118523597717</v>
      </c>
      <c r="H56" s="68">
        <v>5.8823529630899429E-2</v>
      </c>
    </row>
    <row r="57" spans="1:8" x14ac:dyDescent="0.25">
      <c r="A57" s="9" t="s">
        <v>394</v>
      </c>
      <c r="B57" s="9" t="str">
        <f>VLOOKUP(D57,'Organisation names'!$B$4:$D$131,3,FALSE)</f>
        <v>Wessex</v>
      </c>
      <c r="C57" s="9" t="str">
        <f>VLOOKUP(B57,'Organisation names'!$D$4:$E$127,2,FALSE)</f>
        <v>E56000016</v>
      </c>
      <c r="D57" s="9" t="s">
        <v>72</v>
      </c>
      <c r="E57" s="9" t="str">
        <f>VLOOKUP(D57,'Organisation names'!$B$4:$D$131,2,FALSE)</f>
        <v>Hampshire Hospitals NHS Foundation Trust</v>
      </c>
      <c r="F57" s="71">
        <v>57</v>
      </c>
      <c r="G57" s="22">
        <v>0.66666668653488159</v>
      </c>
      <c r="H57" s="68">
        <v>0</v>
      </c>
    </row>
    <row r="58" spans="1:8" x14ac:dyDescent="0.25">
      <c r="A58" s="9" t="s">
        <v>394</v>
      </c>
      <c r="B58" s="9" t="str">
        <f>VLOOKUP(D58,'Organisation names'!$B$4:$D$131,3,FALSE)</f>
        <v>Kent and Medway</v>
      </c>
      <c r="C58" s="9" t="str">
        <f>VLOOKUP(B58,'Organisation names'!$D$4:$E$127,2,FALSE)</f>
        <v xml:space="preserve">E56000011 </v>
      </c>
      <c r="D58" s="9" t="s">
        <v>73</v>
      </c>
      <c r="E58" s="9" t="str">
        <f>VLOOKUP(D58,'Organisation names'!$B$4:$D$131,2,FALSE)</f>
        <v>Dartford and Gravesham NHS Trust</v>
      </c>
      <c r="F58" s="71" t="s">
        <v>125</v>
      </c>
      <c r="G58" s="71" t="s">
        <v>125</v>
      </c>
      <c r="H58" s="68" t="s">
        <v>125</v>
      </c>
    </row>
    <row r="59" spans="1:8" x14ac:dyDescent="0.25">
      <c r="A59" s="9" t="s">
        <v>394</v>
      </c>
      <c r="B59" s="9" t="str">
        <f>VLOOKUP(D59,'Organisation names'!$B$4:$D$131,3,FALSE)</f>
        <v>West Midlands</v>
      </c>
      <c r="C59" s="9" t="str">
        <f>VLOOKUP(B59,'Organisation names'!$D$4:$E$127,2,FALSE)</f>
        <v>E56000007</v>
      </c>
      <c r="D59" s="9" t="s">
        <v>74</v>
      </c>
      <c r="E59" s="9" t="str">
        <f>VLOOKUP(D59,'Organisation names'!$B$4:$D$131,2,FALSE)</f>
        <v>Dudley Group NHS Foundation Trust</v>
      </c>
      <c r="F59" s="71">
        <v>44</v>
      </c>
      <c r="G59" s="22">
        <v>0.6071428656578064</v>
      </c>
      <c r="H59" s="68">
        <v>0</v>
      </c>
    </row>
    <row r="60" spans="1:8" x14ac:dyDescent="0.25">
      <c r="A60" s="9" t="s">
        <v>394</v>
      </c>
      <c r="B60" s="9" t="str">
        <f>VLOOKUP(D60,'Organisation names'!$B$4:$D$131,3,FALSE)</f>
        <v>East Midlands</v>
      </c>
      <c r="C60" s="9" t="str">
        <f>VLOOKUP(B60,'Organisation names'!$D$4:$E$127,2,FALSE)</f>
        <v>E56000031</v>
      </c>
      <c r="D60" s="9" t="s">
        <v>76</v>
      </c>
      <c r="E60" s="9" t="str">
        <f>VLOOKUP(D60,'Organisation names'!$B$4:$D$131,2,FALSE)</f>
        <v>Kettering General Hospital NHS Foundation Trust</v>
      </c>
      <c r="F60" s="71">
        <v>45</v>
      </c>
      <c r="G60" s="22">
        <v>0.73333334922790527</v>
      </c>
      <c r="H60" s="68">
        <v>0</v>
      </c>
    </row>
    <row r="61" spans="1:8" x14ac:dyDescent="0.25">
      <c r="A61" s="9" t="s">
        <v>394</v>
      </c>
      <c r="B61" s="9" t="str">
        <f>VLOOKUP(D61,'Organisation names'!$B$4:$D$131,3,FALSE)</f>
        <v>East Midlands</v>
      </c>
      <c r="C61" s="9" t="str">
        <f>VLOOKUP(B61,'Organisation names'!$D$4:$E$127,2,FALSE)</f>
        <v>E56000031</v>
      </c>
      <c r="D61" s="9" t="s">
        <v>77</v>
      </c>
      <c r="E61" s="9" t="str">
        <f>VLOOKUP(D61,'Organisation names'!$B$4:$D$131,2,FALSE)</f>
        <v>Northampton General Hospital NHS Trust</v>
      </c>
      <c r="F61" s="71">
        <v>67</v>
      </c>
      <c r="G61" s="22" t="s">
        <v>298</v>
      </c>
      <c r="H61" s="68">
        <v>7.1428574621677399E-2</v>
      </c>
    </row>
    <row r="62" spans="1:8" x14ac:dyDescent="0.25">
      <c r="A62" s="9" t="s">
        <v>394</v>
      </c>
      <c r="B62" s="9" t="str">
        <f>VLOOKUP(D62,'Organisation names'!$B$4:$D$131,3,FALSE)</f>
        <v>Somerset, Wiltshire, Avon and Gloucestershire</v>
      </c>
      <c r="C62" s="9" t="str">
        <f>VLOOKUP(B62,'Organisation names'!$D$4:$E$127,2,FALSE)</f>
        <v>E56000033</v>
      </c>
      <c r="D62" s="9" t="s">
        <v>78</v>
      </c>
      <c r="E62" s="9" t="str">
        <f>VLOOKUP(D62,'Organisation names'!$B$4:$D$131,2,FALSE)</f>
        <v>Salisbury NHS Foundation Trust</v>
      </c>
      <c r="F62" s="71">
        <v>32</v>
      </c>
      <c r="G62" s="22">
        <v>0.44999998807907099</v>
      </c>
      <c r="H62" s="68">
        <v>9.0909093618392944E-2</v>
      </c>
    </row>
    <row r="63" spans="1:8" x14ac:dyDescent="0.25">
      <c r="A63" s="9" t="s">
        <v>394</v>
      </c>
      <c r="B63" s="9" t="str">
        <f>VLOOKUP(D63,'Organisation names'!$B$4:$D$131,3,FALSE)</f>
        <v>RM Partners</v>
      </c>
      <c r="C63" s="9" t="str">
        <f>VLOOKUP(B63,'Organisation names'!$D$4:$E$127,2,FALSE)</f>
        <v xml:space="preserve">E56000021 </v>
      </c>
      <c r="D63" s="9" t="s">
        <v>81</v>
      </c>
      <c r="E63" s="9" t="str">
        <f>VLOOKUP(D63,'Organisation names'!$B$4:$D$131,2,FALSE)</f>
        <v>Royal Marsden NHS Foundation Trust</v>
      </c>
      <c r="F63" s="71">
        <v>255</v>
      </c>
      <c r="G63" s="22">
        <v>0.64655172824859619</v>
      </c>
      <c r="H63" s="68">
        <v>6.25E-2</v>
      </c>
    </row>
    <row r="64" spans="1:8" x14ac:dyDescent="0.25">
      <c r="A64" s="9" t="s">
        <v>394</v>
      </c>
      <c r="B64" s="9" t="str">
        <f>VLOOKUP(D64,'Organisation names'!$B$4:$D$131,3,FALSE)</f>
        <v>East of England</v>
      </c>
      <c r="C64" s="9" t="str">
        <f>VLOOKUP(B64,'Organisation names'!$D$4:$E$127,2,FALSE)</f>
        <v>E56000035</v>
      </c>
      <c r="D64" s="9" t="s">
        <v>83</v>
      </c>
      <c r="E64" s="9" t="str">
        <f>VLOOKUP(D64,'Organisation names'!$B$4:$D$131,2,FALSE)</f>
        <v>Princess Alexandra Hospital NHS Trust</v>
      </c>
      <c r="F64" s="71">
        <v>46</v>
      </c>
      <c r="G64" s="22">
        <v>0.46428570151329041</v>
      </c>
      <c r="H64" s="68">
        <v>0.23076923191547391</v>
      </c>
    </row>
    <row r="65" spans="1:8" x14ac:dyDescent="0.25">
      <c r="A65" s="9" t="s">
        <v>394</v>
      </c>
      <c r="B65" s="9" t="str">
        <f>VLOOKUP(D65,'Organisation names'!$B$4:$D$131,3,FALSE)</f>
        <v>Northern</v>
      </c>
      <c r="C65" s="9" t="str">
        <f>VLOOKUP(B65,'Organisation names'!$D$4:$E$127,2,FALSE)</f>
        <v>E56000029</v>
      </c>
      <c r="D65" s="9" t="s">
        <v>85</v>
      </c>
      <c r="E65" s="9" t="str">
        <f>VLOOKUP(D65,'Organisation names'!$B$4:$D$131,2,FALSE)</f>
        <v>Gateshead Health NHS Foundation Trust</v>
      </c>
      <c r="F65" s="71" t="s">
        <v>125</v>
      </c>
      <c r="G65" s="71" t="s">
        <v>125</v>
      </c>
      <c r="H65" s="68" t="s">
        <v>125</v>
      </c>
    </row>
    <row r="66" spans="1:8" x14ac:dyDescent="0.25">
      <c r="A66" s="9" t="s">
        <v>394</v>
      </c>
      <c r="B66" s="9" t="str">
        <f>VLOOKUP(D66,'Organisation names'!$B$4:$D$131,3,FALSE)</f>
        <v>West Yorkshire and Harrogate</v>
      </c>
      <c r="C66" s="9" t="str">
        <f>VLOOKUP(B66,'Organisation names'!$D$4:$E$127,2,FALSE)</f>
        <v xml:space="preserve">E56000030 </v>
      </c>
      <c r="D66" s="9" t="s">
        <v>86</v>
      </c>
      <c r="E66" s="9" t="str">
        <f>VLOOKUP(D66,'Organisation names'!$B$4:$D$131,2,FALSE)</f>
        <v>Leeds Teaching Hospitals NHS Trust</v>
      </c>
      <c r="F66" s="71">
        <v>237</v>
      </c>
      <c r="G66" s="22">
        <v>0.47222220897674561</v>
      </c>
      <c r="H66" s="68">
        <v>3.125E-2</v>
      </c>
    </row>
    <row r="67" spans="1:8" x14ac:dyDescent="0.25">
      <c r="A67" s="9" t="s">
        <v>394</v>
      </c>
      <c r="B67" s="9" t="str">
        <f>VLOOKUP(D67,'Organisation names'!$B$4:$D$131,3,FALSE)</f>
        <v>West Midlands</v>
      </c>
      <c r="C67" s="9" t="str">
        <f>VLOOKUP(B67,'Organisation names'!$D$4:$E$127,2,FALSE)</f>
        <v>E56000007</v>
      </c>
      <c r="D67" s="9" t="s">
        <v>88</v>
      </c>
      <c r="E67" s="9" t="str">
        <f>VLOOKUP(D67,'Organisation names'!$B$4:$D$131,2,FALSE)</f>
        <v>University Hospitals Birmingham NHS Foundation Trust</v>
      </c>
      <c r="F67" s="71">
        <v>243</v>
      </c>
      <c r="G67" s="22">
        <v>0.56034481525421143</v>
      </c>
      <c r="H67" s="68">
        <v>3.6144576966762543E-2</v>
      </c>
    </row>
    <row r="68" spans="1:8" x14ac:dyDescent="0.25">
      <c r="A68" s="9" t="s">
        <v>394</v>
      </c>
      <c r="B68" s="9" t="str">
        <f>VLOOKUP(D68,'Organisation names'!$B$4:$D$131,3,FALSE)</f>
        <v>North Central London</v>
      </c>
      <c r="C68" s="9" t="str">
        <f>VLOOKUP(B68,'Organisation names'!$D$4:$E$127,2,FALSE)</f>
        <v xml:space="preserve">E56000027 </v>
      </c>
      <c r="D68" s="9" t="s">
        <v>89</v>
      </c>
      <c r="E68" s="9" t="str">
        <f>VLOOKUP(D68,'Organisation names'!$B$4:$D$131,2,FALSE)</f>
        <v>University College London Hospitals NHS Foundation Trust</v>
      </c>
      <c r="F68" s="71">
        <v>38</v>
      </c>
      <c r="G68" s="22">
        <v>0.4375</v>
      </c>
      <c r="H68" s="68">
        <v>0.10000000149011611</v>
      </c>
    </row>
    <row r="69" spans="1:8" x14ac:dyDescent="0.25">
      <c r="A69" s="9" t="s">
        <v>394</v>
      </c>
      <c r="B69" s="9" t="str">
        <f>VLOOKUP(D69,'Organisation names'!$B$4:$D$131,3,FALSE)</f>
        <v>Northern</v>
      </c>
      <c r="C69" s="9" t="str">
        <f>VLOOKUP(B69,'Organisation names'!$D$4:$E$127,2,FALSE)</f>
        <v>E56000029</v>
      </c>
      <c r="D69" s="9" t="s">
        <v>90</v>
      </c>
      <c r="E69" s="9" t="str">
        <f>VLOOKUP(D69,'Organisation names'!$B$4:$D$131,2,FALSE)</f>
        <v>Newcastle Upon Tyne Hospitals NHS Foundation Trust</v>
      </c>
      <c r="F69" s="71">
        <v>207</v>
      </c>
      <c r="G69" s="22">
        <v>0.62025314569473267</v>
      </c>
      <c r="H69" s="68">
        <v>5.6603774428367608E-2</v>
      </c>
    </row>
    <row r="70" spans="1:8" x14ac:dyDescent="0.25">
      <c r="A70" s="9" t="s">
        <v>394</v>
      </c>
      <c r="B70" s="9" t="str">
        <f>VLOOKUP(D70,'Organisation names'!$B$4:$D$131,3,FALSE)</f>
        <v>Somerset, Wiltshire, Avon and Gloucestershire</v>
      </c>
      <c r="C70" s="9" t="str">
        <f>VLOOKUP(B70,'Organisation names'!$D$4:$E$127,2,FALSE)</f>
        <v>E56000033</v>
      </c>
      <c r="D70" s="9" t="s">
        <v>91</v>
      </c>
      <c r="E70" s="9" t="str">
        <f>VLOOKUP(D70,'Organisation names'!$B$4:$D$131,2,FALSE)</f>
        <v>Gloucestershire Hospitals NHS Foundation Trust</v>
      </c>
      <c r="F70" s="71">
        <v>100</v>
      </c>
      <c r="G70" s="22">
        <v>0.4523809552192688</v>
      </c>
      <c r="H70" s="68">
        <v>3.4482758492231369E-2</v>
      </c>
    </row>
    <row r="71" spans="1:8" x14ac:dyDescent="0.25">
      <c r="A71" s="9" t="s">
        <v>394</v>
      </c>
      <c r="B71" s="9" t="str">
        <f>VLOOKUP(D71,'Organisation names'!$B$4:$D$131,3,FALSE)</f>
        <v>Northern</v>
      </c>
      <c r="C71" s="9" t="str">
        <f>VLOOKUP(B71,'Organisation names'!$D$4:$E$127,2,FALSE)</f>
        <v>E56000029</v>
      </c>
      <c r="D71" s="9" t="s">
        <v>92</v>
      </c>
      <c r="E71" s="9" t="str">
        <f>VLOOKUP(D71,'Organisation names'!$B$4:$D$131,2,FALSE)</f>
        <v>Northumbria Healthcare NHS Foundation Trust</v>
      </c>
      <c r="F71" s="71">
        <v>74</v>
      </c>
      <c r="G71" s="22">
        <v>0.42424243688583368</v>
      </c>
      <c r="H71" s="68">
        <v>9.375E-2</v>
      </c>
    </row>
    <row r="72" spans="1:8" x14ac:dyDescent="0.25">
      <c r="A72" s="9" t="s">
        <v>394</v>
      </c>
      <c r="B72" s="9" t="str">
        <f>VLOOKUP(D72,'Organisation names'!$B$4:$D$131,3,FALSE)</f>
        <v>East Midlands</v>
      </c>
      <c r="C72" s="9" t="str">
        <f>VLOOKUP(B72,'Organisation names'!$D$4:$E$127,2,FALSE)</f>
        <v>E56000031</v>
      </c>
      <c r="D72" s="9" t="s">
        <v>93</v>
      </c>
      <c r="E72" s="9" t="str">
        <f>VLOOKUP(D72,'Organisation names'!$B$4:$D$131,2,FALSE)</f>
        <v>University Hospitals Of Derby and Burton NHS Foundation Trust</v>
      </c>
      <c r="F72" s="71">
        <v>167</v>
      </c>
      <c r="G72" s="22">
        <v>0.68493151664733887</v>
      </c>
      <c r="H72" s="68">
        <v>0</v>
      </c>
    </row>
    <row r="73" spans="1:8" x14ac:dyDescent="0.25">
      <c r="A73" s="9" t="s">
        <v>394</v>
      </c>
      <c r="B73" s="9" t="str">
        <f>VLOOKUP(D73,'Organisation names'!$B$4:$D$131,3,FALSE)</f>
        <v>Thames Valley</v>
      </c>
      <c r="C73" s="9" t="str">
        <f>VLOOKUP(B73,'Organisation names'!$D$4:$E$127,2,FALSE)</f>
        <v>E56000034</v>
      </c>
      <c r="D73" s="9" t="s">
        <v>94</v>
      </c>
      <c r="E73" s="9" t="str">
        <f>VLOOKUP(D73,'Organisation names'!$B$4:$D$131,2,FALSE)</f>
        <v>Oxford University Hospitals NHS Foundation Trust</v>
      </c>
      <c r="F73" s="71">
        <v>178</v>
      </c>
      <c r="G73" s="22">
        <v>0.53846156597137451</v>
      </c>
      <c r="H73" s="68">
        <v>3.5714287310838699E-2</v>
      </c>
    </row>
    <row r="74" spans="1:8" x14ac:dyDescent="0.25">
      <c r="A74" s="9" t="s">
        <v>394</v>
      </c>
      <c r="B74" s="9" t="str">
        <f>VLOOKUP(D74,'Organisation names'!$B$4:$D$131,3,FALSE)</f>
        <v>Northern</v>
      </c>
      <c r="C74" s="9" t="str">
        <f>VLOOKUP(B74,'Organisation names'!$D$4:$E$127,2,FALSE)</f>
        <v>E56000029</v>
      </c>
      <c r="D74" s="9" t="s">
        <v>97</v>
      </c>
      <c r="E74" s="9" t="str">
        <f>VLOOKUP(D74,'Organisation names'!$B$4:$D$131,2,FALSE)</f>
        <v>South Tees Hospitals NHS Foundation Trust</v>
      </c>
      <c r="F74" s="71">
        <v>193</v>
      </c>
      <c r="G74" s="22">
        <v>0.45454546809196472</v>
      </c>
      <c r="H74" s="68">
        <v>0.1071428582072258</v>
      </c>
    </row>
    <row r="75" spans="1:8" x14ac:dyDescent="0.25">
      <c r="A75" s="9" t="s">
        <v>394</v>
      </c>
      <c r="B75" s="9" t="str">
        <f>VLOOKUP(D75,'Organisation names'!$B$4:$D$131,3,FALSE)</f>
        <v>Lancashire and South Cumbria</v>
      </c>
      <c r="C75" s="9" t="str">
        <f>VLOOKUP(B75,'Organisation names'!$D$4:$E$127,2,FALSE)</f>
        <v>E56000018</v>
      </c>
      <c r="D75" s="9" t="s">
        <v>98</v>
      </c>
      <c r="E75" s="9" t="str">
        <f>VLOOKUP(D75,'Organisation names'!$B$4:$D$131,2,FALSE)</f>
        <v>University Hospitals Of Morecambe Bay NHS Foundation Trust</v>
      </c>
      <c r="F75" s="71">
        <v>74</v>
      </c>
      <c r="G75" s="22">
        <v>0.4444444477558136</v>
      </c>
      <c r="H75" s="68">
        <v>2.9411764815449711E-2</v>
      </c>
    </row>
    <row r="76" spans="1:8" x14ac:dyDescent="0.25">
      <c r="A76" s="9" t="s">
        <v>394</v>
      </c>
      <c r="B76" s="9" t="str">
        <f>VLOOKUP(D76,'Organisation names'!$B$4:$D$131,3,FALSE)</f>
        <v>Kent and Medway</v>
      </c>
      <c r="C76" s="9" t="str">
        <f>VLOOKUP(B76,'Organisation names'!$D$4:$E$127,2,FALSE)</f>
        <v xml:space="preserve">E56000011 </v>
      </c>
      <c r="D76" s="9" t="s">
        <v>101</v>
      </c>
      <c r="E76" s="9" t="str">
        <f>VLOOKUP(D76,'Organisation names'!$B$4:$D$131,2,FALSE)</f>
        <v>East Kent Hospitals University NHS Foundation Trust</v>
      </c>
      <c r="F76" s="71">
        <v>101</v>
      </c>
      <c r="G76" s="22">
        <v>0.78787881135940552</v>
      </c>
      <c r="H76" s="68">
        <v>0</v>
      </c>
    </row>
    <row r="77" spans="1:8" x14ac:dyDescent="0.25">
      <c r="A77" s="9" t="s">
        <v>394</v>
      </c>
      <c r="B77" s="9" t="str">
        <f>VLOOKUP(D77,'Organisation names'!$B$4:$D$131,3,FALSE)</f>
        <v>Humber and North Yorkshire</v>
      </c>
      <c r="C77" s="9" t="str">
        <f>VLOOKUP(B77,'Organisation names'!$D$4:$E$127,2,FALSE)</f>
        <v xml:space="preserve">E56000026 </v>
      </c>
      <c r="D77" s="9" t="s">
        <v>103</v>
      </c>
      <c r="E77" s="9" t="str">
        <f>VLOOKUP(D77,'Organisation names'!$B$4:$D$131,2,FALSE)</f>
        <v>Hull University Teaching Hospitals NHS Trust</v>
      </c>
      <c r="F77" s="71">
        <v>197</v>
      </c>
      <c r="G77" s="22">
        <v>0.56521737575531006</v>
      </c>
      <c r="H77" s="68">
        <v>8.474576473236084E-2</v>
      </c>
    </row>
    <row r="78" spans="1:8" x14ac:dyDescent="0.25">
      <c r="A78" s="9" t="s">
        <v>394</v>
      </c>
      <c r="B78" s="9" t="str">
        <f>VLOOKUP(D78,'Organisation names'!$B$4:$D$131,3,FALSE)</f>
        <v>East Midlands</v>
      </c>
      <c r="C78" s="9" t="str">
        <f>VLOOKUP(B78,'Organisation names'!$D$4:$E$127,2,FALSE)</f>
        <v>E56000031</v>
      </c>
      <c r="D78" s="9" t="s">
        <v>104</v>
      </c>
      <c r="E78" s="9" t="str">
        <f>VLOOKUP(D78,'Organisation names'!$B$4:$D$131,2,FALSE)</f>
        <v>United Lincolnshire Hospitals NHS Trust</v>
      </c>
      <c r="F78" s="71">
        <v>123</v>
      </c>
      <c r="G78" s="22">
        <v>0.56521737575531006</v>
      </c>
      <c r="H78" s="68">
        <v>0</v>
      </c>
    </row>
    <row r="79" spans="1:8" x14ac:dyDescent="0.25">
      <c r="A79" s="9" t="s">
        <v>394</v>
      </c>
      <c r="B79" s="9" t="str">
        <f>VLOOKUP(D79,'Organisation names'!$B$4:$D$131,3,FALSE)</f>
        <v>East Midlands</v>
      </c>
      <c r="C79" s="9" t="str">
        <f>VLOOKUP(B79,'Organisation names'!$D$4:$E$127,2,FALSE)</f>
        <v>E56000031</v>
      </c>
      <c r="D79" s="9" t="s">
        <v>105</v>
      </c>
      <c r="E79" s="9" t="str">
        <f>VLOOKUP(D79,'Organisation names'!$B$4:$D$131,2,FALSE)</f>
        <v>University Hospitals Of Leicester NHS Trust</v>
      </c>
      <c r="F79" s="71">
        <v>110</v>
      </c>
      <c r="G79" s="22">
        <v>0.64705884456634521</v>
      </c>
      <c r="H79" s="68">
        <v>2.7027027681469921E-2</v>
      </c>
    </row>
    <row r="80" spans="1:8" x14ac:dyDescent="0.25">
      <c r="A80" s="9" t="s">
        <v>394</v>
      </c>
      <c r="B80" s="9" t="str">
        <f>VLOOKUP(D80,'Organisation names'!$B$4:$D$131,3,FALSE)</f>
        <v>Kent and Medway</v>
      </c>
      <c r="C80" s="9" t="str">
        <f>VLOOKUP(B80,'Organisation names'!$D$4:$E$127,2,FALSE)</f>
        <v xml:space="preserve">E56000011 </v>
      </c>
      <c r="D80" s="9" t="s">
        <v>106</v>
      </c>
      <c r="E80" s="9" t="str">
        <f>VLOOKUP(D80,'Organisation names'!$B$4:$D$131,2,FALSE)</f>
        <v>Maidstone and Tunbridge Wells NHS Trust</v>
      </c>
      <c r="F80" s="71">
        <v>214</v>
      </c>
      <c r="G80" s="22">
        <v>0.71264368295669556</v>
      </c>
      <c r="H80" s="68">
        <v>5.4054055362939828E-2</v>
      </c>
    </row>
    <row r="81" spans="1:8" x14ac:dyDescent="0.25">
      <c r="A81" s="9" t="s">
        <v>394</v>
      </c>
      <c r="B81" s="9" t="str">
        <f>VLOOKUP(D81,'Organisation names'!$B$4:$D$131,3,FALSE)</f>
        <v>East of England</v>
      </c>
      <c r="C81" s="9" t="str">
        <f>VLOOKUP(B81,'Organisation names'!$D$4:$E$127,2,FALSE)</f>
        <v>E56000035</v>
      </c>
      <c r="D81" s="9" t="s">
        <v>108</v>
      </c>
      <c r="E81" s="9" t="str">
        <f>VLOOKUP(D81,'Organisation names'!$B$4:$D$131,2,FALSE)</f>
        <v>East and North Hertfordshire NHS Trust</v>
      </c>
      <c r="F81" s="71">
        <v>200</v>
      </c>
      <c r="G81" s="22">
        <v>0.54000002145767212</v>
      </c>
      <c r="H81" s="68">
        <v>3.3898305147886283E-2</v>
      </c>
    </row>
    <row r="82" spans="1:8" x14ac:dyDescent="0.25">
      <c r="A82" s="9" t="s">
        <v>394</v>
      </c>
      <c r="B82" s="9" t="str">
        <f>VLOOKUP(D82,'Organisation names'!$B$4:$D$131,3,FALSE)</f>
        <v>West Midlands</v>
      </c>
      <c r="C82" s="9" t="str">
        <f>VLOOKUP(B82,'Organisation names'!$D$4:$E$127,2,FALSE)</f>
        <v>E56000007</v>
      </c>
      <c r="D82" s="9" t="s">
        <v>110</v>
      </c>
      <c r="E82" s="9" t="str">
        <f>VLOOKUP(D82,'Organisation names'!$B$4:$D$131,2,FALSE)</f>
        <v>Worcestershire Acute Hospitals NHS Trust</v>
      </c>
      <c r="F82" s="71">
        <v>126</v>
      </c>
      <c r="G82" s="22">
        <v>0.67123287916183472</v>
      </c>
      <c r="H82" s="68">
        <v>0</v>
      </c>
    </row>
    <row r="83" spans="1:8" x14ac:dyDescent="0.25">
      <c r="A83" s="9" t="s">
        <v>394</v>
      </c>
      <c r="B83" s="9" t="str">
        <f>VLOOKUP(D83,'Organisation names'!$B$4:$D$131,3,FALSE)</f>
        <v>West Yorkshire and Harrogate</v>
      </c>
      <c r="C83" s="9" t="str">
        <f>VLOOKUP(B83,'Organisation names'!$D$4:$E$127,2,FALSE)</f>
        <v xml:space="preserve">E56000030 </v>
      </c>
      <c r="D83" s="9" t="s">
        <v>112</v>
      </c>
      <c r="E83" s="9" t="str">
        <f>VLOOKUP(D83,'Organisation names'!$B$4:$D$131,2,FALSE)</f>
        <v>Calderdale and Huddersfield NHS Foundation Trust</v>
      </c>
      <c r="F83" s="71">
        <v>62</v>
      </c>
      <c r="G83" s="22">
        <v>0.4482758641242981</v>
      </c>
      <c r="H83" s="68">
        <v>9.0909093618392944E-2</v>
      </c>
    </row>
    <row r="84" spans="1:8" x14ac:dyDescent="0.25">
      <c r="A84" s="9" t="s">
        <v>394</v>
      </c>
      <c r="B84" s="9" t="str">
        <f>VLOOKUP(D84,'Organisation names'!$B$4:$D$131,3,FALSE)</f>
        <v>East Midlands</v>
      </c>
      <c r="C84" s="9" t="str">
        <f>VLOOKUP(B84,'Organisation names'!$D$4:$E$127,2,FALSE)</f>
        <v>E56000031</v>
      </c>
      <c r="D84" s="9" t="s">
        <v>113</v>
      </c>
      <c r="E84" s="9" t="str">
        <f>VLOOKUP(D84,'Organisation names'!$B$4:$D$131,2,FALSE)</f>
        <v>Nottingham University Hospitals NHS Trust</v>
      </c>
      <c r="F84" s="71">
        <v>168</v>
      </c>
      <c r="G84" s="22">
        <v>0.56944441795349121</v>
      </c>
      <c r="H84" s="68">
        <v>0.1276595741510391</v>
      </c>
    </row>
    <row r="85" spans="1:8" x14ac:dyDescent="0.25">
      <c r="A85" s="9" t="s">
        <v>394</v>
      </c>
      <c r="B85" s="9" t="str">
        <f>VLOOKUP(D85,'Organisation names'!$B$4:$D$131,3,FALSE)</f>
        <v>Surrey and Sussex</v>
      </c>
      <c r="C85" s="9" t="str">
        <f>VLOOKUP(B85,'Organisation names'!$D$4:$E$127,2,FALSE)</f>
        <v xml:space="preserve">E56000012 </v>
      </c>
      <c r="D85" s="9" t="s">
        <v>114</v>
      </c>
      <c r="E85" s="9" t="str">
        <f>VLOOKUP(D85,'Organisation names'!$B$4:$D$131,2,FALSE)</f>
        <v>East Sussex Healthcare NHS Trust</v>
      </c>
      <c r="F85" s="71">
        <v>80</v>
      </c>
      <c r="G85" s="22">
        <v>0.67500001192092896</v>
      </c>
      <c r="H85" s="68">
        <v>5.8823529630899429E-2</v>
      </c>
    </row>
    <row r="86" spans="1:8" x14ac:dyDescent="0.25">
      <c r="A86" s="9" t="s">
        <v>394</v>
      </c>
      <c r="B86" s="9" t="str">
        <f>VLOOKUP(D86,'Organisation names'!$B$4:$D$131,3,FALSE)</f>
        <v>West Yorkshire and Harrogate</v>
      </c>
      <c r="C86" s="9" t="str">
        <f>VLOOKUP(B86,'Organisation names'!$D$4:$E$127,2,FALSE)</f>
        <v xml:space="preserve">E56000030 </v>
      </c>
      <c r="D86" s="9" t="s">
        <v>115</v>
      </c>
      <c r="E86" s="9" t="str">
        <f>VLOOKUP(D86,'Organisation names'!$B$4:$D$131,2,FALSE)</f>
        <v>Mid Yorkshire Teaching NHS Trust</v>
      </c>
      <c r="F86" s="71">
        <v>76</v>
      </c>
      <c r="G86" s="22">
        <v>0.68421053886413574</v>
      </c>
      <c r="H86" s="68">
        <v>4.5454546809196472E-2</v>
      </c>
    </row>
    <row r="87" spans="1:8" x14ac:dyDescent="0.25">
      <c r="A87" s="9" t="s">
        <v>394</v>
      </c>
      <c r="B87" s="9" t="str">
        <f>VLOOKUP(D87,'Organisation names'!$B$4:$D$131,3,FALSE)</f>
        <v>Lancashire and South Cumbria</v>
      </c>
      <c r="C87" s="9" t="str">
        <f>VLOOKUP(B87,'Organisation names'!$D$4:$E$127,2,FALSE)</f>
        <v>E56000018</v>
      </c>
      <c r="D87" s="9" t="s">
        <v>117</v>
      </c>
      <c r="E87" s="9" t="str">
        <f>VLOOKUP(D87,'Organisation names'!$B$4:$D$131,2,FALSE)</f>
        <v>Blackpool Teaching Hospitals NHS Foundation Trust</v>
      </c>
      <c r="F87" s="71">
        <v>76</v>
      </c>
      <c r="G87" s="22">
        <v>0.68888890743255615</v>
      </c>
      <c r="H87" s="68">
        <v>4.76190485060215E-2</v>
      </c>
    </row>
    <row r="88" spans="1:8" x14ac:dyDescent="0.25">
      <c r="A88" s="9" t="s">
        <v>394</v>
      </c>
      <c r="B88" s="9" t="str">
        <f>VLOOKUP(D88,'Organisation names'!$B$4:$D$131,3,FALSE)</f>
        <v>Lancashire and South Cumbria</v>
      </c>
      <c r="C88" s="9" t="str">
        <f>VLOOKUP(B88,'Organisation names'!$D$4:$E$127,2,FALSE)</f>
        <v>E56000018</v>
      </c>
      <c r="D88" s="9" t="s">
        <v>118</v>
      </c>
      <c r="E88" s="9" t="str">
        <f>VLOOKUP(D88,'Organisation names'!$B$4:$D$131,2,FALSE)</f>
        <v>Lancashire Teaching Hospitals NHS Foundation Trust</v>
      </c>
      <c r="F88" s="71">
        <v>119</v>
      </c>
      <c r="G88" s="22">
        <v>0.4098360538482666</v>
      </c>
      <c r="H88" s="68">
        <v>4.2553190141916282E-2</v>
      </c>
    </row>
    <row r="89" spans="1:8" x14ac:dyDescent="0.25">
      <c r="A89" s="9" t="s">
        <v>394</v>
      </c>
      <c r="B89" s="9" t="str">
        <f>VLOOKUP(D89,'Organisation names'!$B$4:$D$131,3,FALSE)</f>
        <v>Northern</v>
      </c>
      <c r="C89" s="9" t="str">
        <f>VLOOKUP(B89,'Organisation names'!$D$4:$E$127,2,FALSE)</f>
        <v>E56000029</v>
      </c>
      <c r="D89" s="9" t="s">
        <v>119</v>
      </c>
      <c r="E89" s="9" t="str">
        <f>VLOOKUP(D89,'Organisation names'!$B$4:$D$131,2,FALSE)</f>
        <v>County Durham and Darlington NHS Foundation Trust</v>
      </c>
      <c r="F89" s="71">
        <v>30</v>
      </c>
      <c r="G89" s="22">
        <v>0.52941179275512695</v>
      </c>
      <c r="H89" s="68">
        <v>0</v>
      </c>
    </row>
    <row r="90" spans="1:8" x14ac:dyDescent="0.25">
      <c r="A90" s="9" t="s">
        <v>394</v>
      </c>
      <c r="B90" s="9" t="str">
        <f>VLOOKUP(D90,'Organisation names'!$B$4:$D$131,3,FALSE)</f>
        <v>Thames Valley</v>
      </c>
      <c r="C90" s="9" t="str">
        <f>VLOOKUP(B90,'Organisation names'!$D$4:$E$127,2,FALSE)</f>
        <v>E56000034</v>
      </c>
      <c r="D90" s="9" t="s">
        <v>120</v>
      </c>
      <c r="E90" s="9" t="str">
        <f>VLOOKUP(D90,'Organisation names'!$B$4:$D$131,2,FALSE)</f>
        <v>Buckinghamshire Healthcare NHS Trust</v>
      </c>
      <c r="F90" s="71">
        <v>49</v>
      </c>
      <c r="G90" s="74">
        <v>0.31818181276321411</v>
      </c>
      <c r="H90" s="75">
        <v>0</v>
      </c>
    </row>
    <row r="91" spans="1:8" x14ac:dyDescent="0.25">
      <c r="A91" s="9" t="s">
        <v>394</v>
      </c>
      <c r="B91" s="9" t="str">
        <f>VLOOKUP(D91,'Organisation names'!$B$4:$D$131,3,FALSE)</f>
        <v>Lancashire and South Cumbria</v>
      </c>
      <c r="C91" s="9" t="str">
        <f>VLOOKUP(B91,'Organisation names'!$D$4:$E$127,2,FALSE)</f>
        <v>E56000018</v>
      </c>
      <c r="D91" s="9" t="s">
        <v>121</v>
      </c>
      <c r="E91" s="9" t="str">
        <f>VLOOKUP(D91,'Organisation names'!$B$4:$D$131,2,FALSE)</f>
        <v>East Lancashire Hospitals NHS Trust</v>
      </c>
      <c r="F91" s="71">
        <v>113</v>
      </c>
      <c r="G91" s="74">
        <v>0.31666666269302368</v>
      </c>
      <c r="H91" s="75">
        <v>3.5087719559669488E-2</v>
      </c>
    </row>
    <row r="92" spans="1:8" x14ac:dyDescent="0.25">
      <c r="A92" s="9" t="s">
        <v>394</v>
      </c>
      <c r="B92" s="9" t="str">
        <f>VLOOKUP(D92,'Organisation names'!$B$4:$D$131,3,FALSE)</f>
        <v>West Midlands</v>
      </c>
      <c r="C92" s="9" t="str">
        <f>VLOOKUP(B92,'Organisation names'!$D$4:$E$127,2,FALSE)</f>
        <v>E56000007</v>
      </c>
      <c r="D92" s="9" t="s">
        <v>122</v>
      </c>
      <c r="E92" s="9" t="str">
        <f>VLOOKUP(D92,'Organisation names'!$B$4:$D$131,2,FALSE)</f>
        <v>Shrewsbury and Telford Hospital NHS Trust</v>
      </c>
      <c r="F92" s="71">
        <v>72</v>
      </c>
      <c r="G92" s="22">
        <v>0.51724135875701904</v>
      </c>
      <c r="H92" s="68">
        <v>8.6956523358821869E-2</v>
      </c>
    </row>
    <row r="93" spans="1:8" x14ac:dyDescent="0.25">
      <c r="A93" s="9" t="s">
        <v>394</v>
      </c>
      <c r="B93" s="9" t="str">
        <f>VLOOKUP(D93,'Organisation names'!$B$4:$D$131,3,FALSE)</f>
        <v>RM Partners</v>
      </c>
      <c r="C93" s="9" t="str">
        <f>VLOOKUP(B93,'Organisation names'!$D$4:$E$127,2,FALSE)</f>
        <v xml:space="preserve">E56000021 </v>
      </c>
      <c r="D93" s="9" t="s">
        <v>123</v>
      </c>
      <c r="E93" s="9" t="str">
        <f>VLOOKUP(D93,'Organisation names'!$B$4:$D$131,2,FALSE)</f>
        <v>Imperial College Healthcare NHS Trust</v>
      </c>
      <c r="F93" s="71">
        <v>82</v>
      </c>
      <c r="G93" s="22">
        <v>0.4166666567325592</v>
      </c>
      <c r="H93" s="68">
        <v>6.8965516984462738E-2</v>
      </c>
    </row>
    <row r="94" spans="1:8" x14ac:dyDescent="0.25">
      <c r="A94" s="9" t="s">
        <v>394</v>
      </c>
      <c r="B94" s="9" t="str">
        <f>VLOOKUP(D94,'Organisation names'!$B$4:$D$131,3,FALSE)</f>
        <v>Surrey and Sussex</v>
      </c>
      <c r="C94" s="9" t="str">
        <f>VLOOKUP(B94,'Organisation names'!$D$4:$E$127,2,FALSE)</f>
        <v xml:space="preserve">E56000012 </v>
      </c>
      <c r="D94" s="9" t="s">
        <v>124</v>
      </c>
      <c r="E94" s="9" t="str">
        <f>VLOOKUP(D94,'Organisation names'!$B$4:$D$131,2,FALSE)</f>
        <v>University Hospitals Sussex NHS Foundation Trust</v>
      </c>
      <c r="F94" s="71">
        <v>123</v>
      </c>
      <c r="G94" s="22">
        <v>0.66666668653488159</v>
      </c>
      <c r="H94" s="68">
        <v>4.76190485060215E-2</v>
      </c>
    </row>
    <row r="95" spans="1:8" x14ac:dyDescent="0.25">
      <c r="A95" s="9"/>
      <c r="B95" s="9"/>
      <c r="C95" s="9"/>
      <c r="D95" s="9"/>
      <c r="E95" s="9"/>
      <c r="F95" s="12"/>
      <c r="G95" s="13"/>
      <c r="H95" s="13"/>
    </row>
    <row r="96" spans="1:8" x14ac:dyDescent="0.25">
      <c r="A96" s="9"/>
      <c r="B96" s="45" t="s">
        <v>409</v>
      </c>
      <c r="C96" s="45" t="s">
        <v>647</v>
      </c>
      <c r="E96" s="9"/>
      <c r="F96" s="28"/>
      <c r="G96" s="28"/>
      <c r="H96" s="28"/>
    </row>
    <row r="97" spans="1:8" x14ac:dyDescent="0.25">
      <c r="A97" s="9"/>
      <c r="B97" t="s">
        <v>125</v>
      </c>
      <c r="C97" t="s">
        <v>410</v>
      </c>
      <c r="E97" s="9"/>
      <c r="F97" s="28"/>
      <c r="G97" s="9"/>
      <c r="H97" s="9"/>
    </row>
    <row r="98" spans="1:8" x14ac:dyDescent="0.25">
      <c r="A98" s="9"/>
      <c r="B98" t="s">
        <v>298</v>
      </c>
      <c r="C98" s="9" t="s">
        <v>357</v>
      </c>
      <c r="E98" s="9"/>
      <c r="F98" s="28"/>
      <c r="G98" s="9"/>
      <c r="H98" s="9"/>
    </row>
    <row r="99" spans="1:8" x14ac:dyDescent="0.25">
      <c r="F99" s="4"/>
    </row>
    <row r="100" spans="1:8" x14ac:dyDescent="0.25">
      <c r="F100" s="4"/>
    </row>
    <row r="102" spans="1:8" x14ac:dyDescent="0.25">
      <c r="B102" s="19"/>
      <c r="C102" s="19"/>
      <c r="D102" s="19"/>
    </row>
    <row r="103" spans="1:8" x14ac:dyDescent="0.25">
      <c r="B103" s="19"/>
      <c r="C103" s="19"/>
      <c r="D103" s="1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E130"/>
  <sheetViews>
    <sheetView topLeftCell="A60" workbookViewId="0">
      <selection activeCell="E127" sqref="E127"/>
    </sheetView>
  </sheetViews>
  <sheetFormatPr defaultRowHeight="15" x14ac:dyDescent="0.25"/>
  <cols>
    <col min="2" max="2" width="14.7109375" customWidth="1"/>
    <col min="3" max="3" width="58.28515625" customWidth="1"/>
    <col min="4" max="4" width="37.28515625" bestFit="1" customWidth="1"/>
    <col min="5" max="5" width="22.28515625" customWidth="1"/>
  </cols>
  <sheetData>
    <row r="3" spans="2:5" x14ac:dyDescent="0.25">
      <c r="B3" s="10" t="s">
        <v>263</v>
      </c>
      <c r="C3" s="10" t="s">
        <v>264</v>
      </c>
      <c r="D3" s="10" t="s">
        <v>0</v>
      </c>
      <c r="E3" s="10" t="s">
        <v>279</v>
      </c>
    </row>
    <row r="4" spans="2:5" x14ac:dyDescent="0.25">
      <c r="B4" s="9" t="s">
        <v>35</v>
      </c>
      <c r="C4" s="9" t="s">
        <v>412</v>
      </c>
      <c r="D4" s="9" t="s">
        <v>126</v>
      </c>
      <c r="E4" s="9" t="s">
        <v>280</v>
      </c>
    </row>
    <row r="5" spans="2:5" x14ac:dyDescent="0.25">
      <c r="B5" s="9" t="s">
        <v>58</v>
      </c>
      <c r="C5" s="9" t="s">
        <v>144</v>
      </c>
      <c r="D5" s="9" t="s">
        <v>126</v>
      </c>
      <c r="E5" s="9" t="s">
        <v>280</v>
      </c>
    </row>
    <row r="6" spans="2:5" x14ac:dyDescent="0.25">
      <c r="B6" s="9" t="s">
        <v>57</v>
      </c>
      <c r="C6" s="9" t="s">
        <v>145</v>
      </c>
      <c r="D6" s="9" t="s">
        <v>126</v>
      </c>
      <c r="E6" s="9" t="s">
        <v>280</v>
      </c>
    </row>
    <row r="7" spans="2:5" x14ac:dyDescent="0.25">
      <c r="B7" s="9" t="s">
        <v>34</v>
      </c>
      <c r="C7" s="9" t="s">
        <v>146</v>
      </c>
      <c r="D7" s="9" t="s">
        <v>126</v>
      </c>
      <c r="E7" s="9" t="s">
        <v>280</v>
      </c>
    </row>
    <row r="8" spans="2:5" x14ac:dyDescent="0.25">
      <c r="B8" s="9" t="s">
        <v>21</v>
      </c>
      <c r="C8" s="9" t="s">
        <v>147</v>
      </c>
      <c r="D8" s="9" t="s">
        <v>126</v>
      </c>
      <c r="E8" s="9" t="s">
        <v>280</v>
      </c>
    </row>
    <row r="9" spans="2:5" x14ac:dyDescent="0.25">
      <c r="B9" s="9" t="s">
        <v>22</v>
      </c>
      <c r="C9" s="9" t="s">
        <v>148</v>
      </c>
      <c r="D9" s="9" t="s">
        <v>126</v>
      </c>
      <c r="E9" s="9" t="s">
        <v>280</v>
      </c>
    </row>
    <row r="10" spans="2:5" x14ac:dyDescent="0.25">
      <c r="B10" s="9" t="s">
        <v>111</v>
      </c>
      <c r="C10" s="9" t="s">
        <v>149</v>
      </c>
      <c r="D10" s="9" t="s">
        <v>126</v>
      </c>
      <c r="E10" s="9" t="s">
        <v>280</v>
      </c>
    </row>
    <row r="11" spans="2:5" x14ac:dyDescent="0.25">
      <c r="B11" s="9" t="s">
        <v>20</v>
      </c>
      <c r="C11" s="9" t="s">
        <v>150</v>
      </c>
      <c r="D11" s="9" t="s">
        <v>126</v>
      </c>
      <c r="E11" s="9" t="s">
        <v>280</v>
      </c>
    </row>
    <row r="12" spans="2:5" x14ac:dyDescent="0.25">
      <c r="B12" s="9" t="s">
        <v>76</v>
      </c>
      <c r="C12" s="9" t="s">
        <v>151</v>
      </c>
      <c r="D12" s="9" t="s">
        <v>127</v>
      </c>
      <c r="E12" s="9" t="s">
        <v>728</v>
      </c>
    </row>
    <row r="13" spans="2:5" x14ac:dyDescent="0.25">
      <c r="B13" s="9" t="s">
        <v>77</v>
      </c>
      <c r="C13" s="9" t="s">
        <v>152</v>
      </c>
      <c r="D13" s="9" t="s">
        <v>127</v>
      </c>
      <c r="E13" s="9" t="s">
        <v>728</v>
      </c>
    </row>
    <row r="14" spans="2:5" x14ac:dyDescent="0.25">
      <c r="B14" s="9" t="s">
        <v>113</v>
      </c>
      <c r="C14" s="9" t="s">
        <v>153</v>
      </c>
      <c r="D14" s="9" t="s">
        <v>127</v>
      </c>
      <c r="E14" s="9" t="s">
        <v>728</v>
      </c>
    </row>
    <row r="15" spans="2:5" x14ac:dyDescent="0.25">
      <c r="B15" s="9" t="s">
        <v>60</v>
      </c>
      <c r="C15" s="9" t="s">
        <v>154</v>
      </c>
      <c r="D15" s="9" t="s">
        <v>127</v>
      </c>
      <c r="E15" s="9" t="s">
        <v>728</v>
      </c>
    </row>
    <row r="16" spans="2:5" x14ac:dyDescent="0.25">
      <c r="B16" s="9" t="s">
        <v>104</v>
      </c>
      <c r="C16" s="9" t="s">
        <v>155</v>
      </c>
      <c r="D16" s="9" t="s">
        <v>127</v>
      </c>
      <c r="E16" s="9" t="s">
        <v>728</v>
      </c>
    </row>
    <row r="17" spans="2:5" x14ac:dyDescent="0.25">
      <c r="B17" s="9" t="s">
        <v>93</v>
      </c>
      <c r="C17" s="9" t="s">
        <v>156</v>
      </c>
      <c r="D17" s="9" t="s">
        <v>127</v>
      </c>
      <c r="E17" s="9" t="s">
        <v>728</v>
      </c>
    </row>
    <row r="18" spans="2:5" x14ac:dyDescent="0.25">
      <c r="B18" s="9" t="s">
        <v>105</v>
      </c>
      <c r="C18" s="9" t="s">
        <v>157</v>
      </c>
      <c r="D18" s="9" t="s">
        <v>127</v>
      </c>
      <c r="E18" s="9" t="s">
        <v>728</v>
      </c>
    </row>
    <row r="19" spans="2:5" x14ac:dyDescent="0.25">
      <c r="B19" s="9" t="s">
        <v>43</v>
      </c>
      <c r="C19" s="9" t="s">
        <v>158</v>
      </c>
      <c r="D19" s="9" t="s">
        <v>297</v>
      </c>
      <c r="E19" s="9" t="s">
        <v>295</v>
      </c>
    </row>
    <row r="20" spans="2:5" x14ac:dyDescent="0.25">
      <c r="B20" s="9" t="s">
        <v>31</v>
      </c>
      <c r="C20" s="9" t="s">
        <v>159</v>
      </c>
      <c r="D20" s="9" t="s">
        <v>297</v>
      </c>
      <c r="E20" s="9" t="s">
        <v>295</v>
      </c>
    </row>
    <row r="21" spans="2:5" x14ac:dyDescent="0.25">
      <c r="B21" s="9" t="s">
        <v>41</v>
      </c>
      <c r="C21" s="9" t="s">
        <v>160</v>
      </c>
      <c r="D21" s="9" t="s">
        <v>297</v>
      </c>
      <c r="E21" s="9" t="s">
        <v>295</v>
      </c>
    </row>
    <row r="22" spans="2:5" x14ac:dyDescent="0.25">
      <c r="B22" s="9" t="s">
        <v>67</v>
      </c>
      <c r="C22" s="9" t="s">
        <v>161</v>
      </c>
      <c r="D22" s="9" t="s">
        <v>297</v>
      </c>
      <c r="E22" s="9" t="s">
        <v>295</v>
      </c>
    </row>
    <row r="23" spans="2:5" x14ac:dyDescent="0.25">
      <c r="B23" s="9" t="s">
        <v>40</v>
      </c>
      <c r="C23" s="9" t="s">
        <v>162</v>
      </c>
      <c r="D23" s="9" t="s">
        <v>297</v>
      </c>
      <c r="E23" s="9" t="s">
        <v>295</v>
      </c>
    </row>
    <row r="24" spans="2:5" x14ac:dyDescent="0.25">
      <c r="B24" s="9" t="s">
        <v>28</v>
      </c>
      <c r="C24" s="9" t="s">
        <v>163</v>
      </c>
      <c r="D24" s="9" t="s">
        <v>297</v>
      </c>
      <c r="E24" s="9" t="s">
        <v>295</v>
      </c>
    </row>
    <row r="25" spans="2:5" x14ac:dyDescent="0.25">
      <c r="B25" s="9" t="s">
        <v>42</v>
      </c>
      <c r="C25" s="9" t="s">
        <v>164</v>
      </c>
      <c r="D25" s="9" t="s">
        <v>297</v>
      </c>
      <c r="E25" s="9" t="s">
        <v>295</v>
      </c>
    </row>
    <row r="26" spans="2:5" x14ac:dyDescent="0.25">
      <c r="B26" s="9" t="s">
        <v>24</v>
      </c>
      <c r="C26" s="9" t="s">
        <v>165</v>
      </c>
      <c r="D26" s="9" t="s">
        <v>297</v>
      </c>
      <c r="E26" s="9" t="s">
        <v>295</v>
      </c>
    </row>
    <row r="27" spans="2:5" x14ac:dyDescent="0.25">
      <c r="B27" s="9" t="s">
        <v>108</v>
      </c>
      <c r="C27" s="9" t="s">
        <v>166</v>
      </c>
      <c r="D27" s="9" t="s">
        <v>297</v>
      </c>
      <c r="E27" s="9" t="s">
        <v>295</v>
      </c>
    </row>
    <row r="28" spans="2:5" x14ac:dyDescent="0.25">
      <c r="B28" s="9" t="s">
        <v>13</v>
      </c>
      <c r="C28" s="9" t="s">
        <v>167</v>
      </c>
      <c r="D28" s="9" t="s">
        <v>297</v>
      </c>
      <c r="E28" s="9" t="s">
        <v>295</v>
      </c>
    </row>
    <row r="29" spans="2:5" x14ac:dyDescent="0.25">
      <c r="B29" s="9" t="s">
        <v>30</v>
      </c>
      <c r="C29" s="9" t="s">
        <v>168</v>
      </c>
      <c r="D29" s="9" t="s">
        <v>297</v>
      </c>
      <c r="E29" s="9" t="s">
        <v>295</v>
      </c>
    </row>
    <row r="30" spans="2:5" x14ac:dyDescent="0.25">
      <c r="B30" s="9" t="s">
        <v>83</v>
      </c>
      <c r="C30" s="9" t="s">
        <v>169</v>
      </c>
      <c r="D30" s="9" t="s">
        <v>297</v>
      </c>
      <c r="E30" s="9" t="s">
        <v>295</v>
      </c>
    </row>
    <row r="31" spans="2:5" x14ac:dyDescent="0.25">
      <c r="B31" s="9" t="s">
        <v>107</v>
      </c>
      <c r="C31" s="9" t="s">
        <v>170</v>
      </c>
      <c r="D31" s="9" t="s">
        <v>297</v>
      </c>
      <c r="E31" s="9" t="s">
        <v>295</v>
      </c>
    </row>
    <row r="32" spans="2:5" x14ac:dyDescent="0.25">
      <c r="B32" s="9" t="s">
        <v>69</v>
      </c>
      <c r="C32" s="9" t="s">
        <v>171</v>
      </c>
      <c r="D32" s="9" t="s">
        <v>128</v>
      </c>
      <c r="E32" s="9" t="s">
        <v>729</v>
      </c>
    </row>
    <row r="33" spans="2:5" x14ac:dyDescent="0.25">
      <c r="B33" s="9" t="s">
        <v>23</v>
      </c>
      <c r="C33" s="9" t="s">
        <v>413</v>
      </c>
      <c r="D33" s="9" t="s">
        <v>128</v>
      </c>
      <c r="E33" s="9" t="s">
        <v>729</v>
      </c>
    </row>
    <row r="34" spans="2:5" x14ac:dyDescent="0.25">
      <c r="B34" s="9" t="s">
        <v>3</v>
      </c>
      <c r="C34" s="9" t="s">
        <v>172</v>
      </c>
      <c r="D34" s="9" t="s">
        <v>128</v>
      </c>
      <c r="E34" s="9" t="s">
        <v>729</v>
      </c>
    </row>
    <row r="35" spans="2:5" x14ac:dyDescent="0.25">
      <c r="B35" s="9" t="s">
        <v>68</v>
      </c>
      <c r="C35" s="9" t="s">
        <v>173</v>
      </c>
      <c r="D35" s="9" t="s">
        <v>128</v>
      </c>
      <c r="E35" s="9" t="s">
        <v>729</v>
      </c>
    </row>
    <row r="36" spans="2:5" x14ac:dyDescent="0.25">
      <c r="B36" s="9" t="s">
        <v>109</v>
      </c>
      <c r="C36" s="9" t="s">
        <v>174</v>
      </c>
      <c r="D36" s="9" t="s">
        <v>128</v>
      </c>
      <c r="E36" s="9" t="s">
        <v>729</v>
      </c>
    </row>
    <row r="37" spans="2:5" x14ac:dyDescent="0.25">
      <c r="B37" s="9" t="s">
        <v>70</v>
      </c>
      <c r="C37" s="9" t="s">
        <v>175</v>
      </c>
      <c r="D37" s="9" t="s">
        <v>128</v>
      </c>
      <c r="E37" s="9" t="s">
        <v>729</v>
      </c>
    </row>
    <row r="38" spans="2:5" x14ac:dyDescent="0.25">
      <c r="B38" s="9" t="s">
        <v>87</v>
      </c>
      <c r="C38" s="9" t="s">
        <v>176</v>
      </c>
      <c r="D38" s="9" t="s">
        <v>128</v>
      </c>
      <c r="E38" s="9" t="s">
        <v>729</v>
      </c>
    </row>
    <row r="39" spans="2:5" x14ac:dyDescent="0.25">
      <c r="B39" s="9" t="s">
        <v>103</v>
      </c>
      <c r="C39" s="9" t="s">
        <v>177</v>
      </c>
      <c r="D39" s="9" t="s">
        <v>129</v>
      </c>
      <c r="E39" s="9" t="s">
        <v>281</v>
      </c>
    </row>
    <row r="40" spans="2:5" x14ac:dyDescent="0.25">
      <c r="B40" s="9" t="s">
        <v>56</v>
      </c>
      <c r="C40" s="9" t="s">
        <v>178</v>
      </c>
      <c r="D40" s="9" t="s">
        <v>129</v>
      </c>
      <c r="E40" s="9" t="s">
        <v>281</v>
      </c>
    </row>
    <row r="41" spans="2:5" x14ac:dyDescent="0.25">
      <c r="B41" s="9" t="s">
        <v>25</v>
      </c>
      <c r="C41" s="9" t="s">
        <v>179</v>
      </c>
      <c r="D41" s="9" t="s">
        <v>129</v>
      </c>
      <c r="E41" s="9" t="s">
        <v>281</v>
      </c>
    </row>
    <row r="42" spans="2:5" x14ac:dyDescent="0.25">
      <c r="B42" s="9" t="s">
        <v>73</v>
      </c>
      <c r="C42" s="9" t="s">
        <v>180</v>
      </c>
      <c r="D42" s="9" t="s">
        <v>130</v>
      </c>
      <c r="E42" s="9" t="s">
        <v>282</v>
      </c>
    </row>
    <row r="43" spans="2:5" x14ac:dyDescent="0.25">
      <c r="B43" s="9" t="s">
        <v>101</v>
      </c>
      <c r="C43" s="9" t="s">
        <v>181</v>
      </c>
      <c r="D43" s="9" t="s">
        <v>130</v>
      </c>
      <c r="E43" s="9" t="s">
        <v>282</v>
      </c>
    </row>
    <row r="44" spans="2:5" x14ac:dyDescent="0.25">
      <c r="B44" s="9" t="s">
        <v>106</v>
      </c>
      <c r="C44" s="9" t="s">
        <v>182</v>
      </c>
      <c r="D44" s="9" t="s">
        <v>130</v>
      </c>
      <c r="E44" s="9" t="s">
        <v>282</v>
      </c>
    </row>
    <row r="45" spans="2:5" x14ac:dyDescent="0.25">
      <c r="B45" s="9" t="s">
        <v>80</v>
      </c>
      <c r="C45" s="9" t="s">
        <v>183</v>
      </c>
      <c r="D45" s="9" t="s">
        <v>130</v>
      </c>
      <c r="E45" s="9" t="s">
        <v>282</v>
      </c>
    </row>
    <row r="46" spans="2:5" x14ac:dyDescent="0.25">
      <c r="B46" s="9" t="s">
        <v>117</v>
      </c>
      <c r="C46" s="9" t="s">
        <v>184</v>
      </c>
      <c r="D46" s="9" t="s">
        <v>131</v>
      </c>
      <c r="E46" s="9" t="s">
        <v>283</v>
      </c>
    </row>
    <row r="47" spans="2:5" x14ac:dyDescent="0.25">
      <c r="B47" s="9" t="s">
        <v>121</v>
      </c>
      <c r="C47" s="9" t="s">
        <v>185</v>
      </c>
      <c r="D47" s="9" t="s">
        <v>131</v>
      </c>
      <c r="E47" s="9" t="s">
        <v>283</v>
      </c>
    </row>
    <row r="48" spans="2:5" x14ac:dyDescent="0.25">
      <c r="B48" s="9" t="s">
        <v>118</v>
      </c>
      <c r="C48" s="9" t="s">
        <v>186</v>
      </c>
      <c r="D48" s="9" t="s">
        <v>131</v>
      </c>
      <c r="E48" s="9" t="s">
        <v>283</v>
      </c>
    </row>
    <row r="49" spans="2:5" x14ac:dyDescent="0.25">
      <c r="B49" s="9" t="s">
        <v>98</v>
      </c>
      <c r="C49" s="9" t="s">
        <v>187</v>
      </c>
      <c r="D49" s="9" t="s">
        <v>131</v>
      </c>
      <c r="E49" s="9" t="s">
        <v>283</v>
      </c>
    </row>
    <row r="50" spans="2:5" x14ac:dyDescent="0.25">
      <c r="B50" s="9" t="s">
        <v>15</v>
      </c>
      <c r="C50" s="9" t="s">
        <v>188</v>
      </c>
      <c r="D50" s="9" t="s">
        <v>132</v>
      </c>
      <c r="E50" s="9" t="s">
        <v>284</v>
      </c>
    </row>
    <row r="51" spans="2:5" x14ac:dyDescent="0.25">
      <c r="B51" s="9" t="s">
        <v>14</v>
      </c>
      <c r="C51" s="9" t="s">
        <v>189</v>
      </c>
      <c r="D51" s="9" t="s">
        <v>132</v>
      </c>
      <c r="E51" s="9" t="s">
        <v>284</v>
      </c>
    </row>
    <row r="52" spans="2:5" x14ac:dyDescent="0.25">
      <c r="B52" s="9" t="s">
        <v>89</v>
      </c>
      <c r="C52" s="9" t="s">
        <v>190</v>
      </c>
      <c r="D52" s="9" t="s">
        <v>132</v>
      </c>
      <c r="E52" s="9" t="s">
        <v>284</v>
      </c>
    </row>
    <row r="53" spans="2:5" x14ac:dyDescent="0.25">
      <c r="B53" s="9" t="s">
        <v>63</v>
      </c>
      <c r="C53" s="9" t="s">
        <v>191</v>
      </c>
      <c r="D53" s="9" t="s">
        <v>132</v>
      </c>
      <c r="E53" s="9" t="s">
        <v>284</v>
      </c>
    </row>
    <row r="54" spans="2:5" x14ac:dyDescent="0.25">
      <c r="B54" s="9" t="s">
        <v>36</v>
      </c>
      <c r="C54" s="9" t="s">
        <v>192</v>
      </c>
      <c r="D54" s="9" t="s">
        <v>133</v>
      </c>
      <c r="E54" s="9" t="s">
        <v>285</v>
      </c>
    </row>
    <row r="55" spans="2:5" x14ac:dyDescent="0.25">
      <c r="B55" s="9" t="s">
        <v>7</v>
      </c>
      <c r="C55" s="9" t="s">
        <v>193</v>
      </c>
      <c r="D55" s="9" t="s">
        <v>133</v>
      </c>
      <c r="E55" s="9" t="s">
        <v>285</v>
      </c>
    </row>
    <row r="56" spans="2:5" x14ac:dyDescent="0.25">
      <c r="B56" s="9" t="s">
        <v>84</v>
      </c>
      <c r="C56" s="9" t="s">
        <v>194</v>
      </c>
      <c r="D56" s="9" t="s">
        <v>133</v>
      </c>
      <c r="E56" s="9" t="s">
        <v>285</v>
      </c>
    </row>
    <row r="57" spans="2:5" x14ac:dyDescent="0.25">
      <c r="B57" s="9" t="s">
        <v>119</v>
      </c>
      <c r="C57" s="9" t="s">
        <v>195</v>
      </c>
      <c r="D57" s="9" t="s">
        <v>134</v>
      </c>
      <c r="E57" s="9" t="s">
        <v>286</v>
      </c>
    </row>
    <row r="58" spans="2:5" x14ac:dyDescent="0.25">
      <c r="B58" s="9" t="s">
        <v>85</v>
      </c>
      <c r="C58" s="9" t="s">
        <v>196</v>
      </c>
      <c r="D58" s="9" t="s">
        <v>134</v>
      </c>
      <c r="E58" s="9" t="s">
        <v>286</v>
      </c>
    </row>
    <row r="59" spans="2:5" x14ac:dyDescent="0.25">
      <c r="B59" s="9" t="s">
        <v>90</v>
      </c>
      <c r="C59" s="9" t="s">
        <v>197</v>
      </c>
      <c r="D59" s="9" t="s">
        <v>134</v>
      </c>
      <c r="E59" s="9" t="s">
        <v>286</v>
      </c>
    </row>
    <row r="60" spans="2:5" x14ac:dyDescent="0.25">
      <c r="B60" s="9" t="s">
        <v>75</v>
      </c>
      <c r="C60" s="9" t="s">
        <v>198</v>
      </c>
      <c r="D60" s="9" t="s">
        <v>134</v>
      </c>
      <c r="E60" s="9" t="s">
        <v>286</v>
      </c>
    </row>
    <row r="61" spans="2:5" x14ac:dyDescent="0.25">
      <c r="B61" s="9" t="s">
        <v>102</v>
      </c>
      <c r="C61" s="9" t="s">
        <v>199</v>
      </c>
      <c r="D61" s="9" t="s">
        <v>134</v>
      </c>
      <c r="E61" s="9" t="s">
        <v>286</v>
      </c>
    </row>
    <row r="62" spans="2:5" x14ac:dyDescent="0.25">
      <c r="B62" s="9" t="s">
        <v>92</v>
      </c>
      <c r="C62" s="9" t="s">
        <v>200</v>
      </c>
      <c r="D62" s="9" t="s">
        <v>134</v>
      </c>
      <c r="E62" s="9" t="s">
        <v>286</v>
      </c>
    </row>
    <row r="63" spans="2:5" x14ac:dyDescent="0.25">
      <c r="B63" s="9" t="s">
        <v>97</v>
      </c>
      <c r="C63" s="9" t="s">
        <v>201</v>
      </c>
      <c r="D63" s="9" t="s">
        <v>134</v>
      </c>
      <c r="E63" s="9" t="s">
        <v>286</v>
      </c>
    </row>
    <row r="64" spans="2:5" x14ac:dyDescent="0.25">
      <c r="B64" s="9" t="s">
        <v>4</v>
      </c>
      <c r="C64" s="9" t="s">
        <v>202</v>
      </c>
      <c r="D64" s="9" t="s">
        <v>134</v>
      </c>
      <c r="E64" s="9" t="s">
        <v>286</v>
      </c>
    </row>
    <row r="65" spans="2:5" x14ac:dyDescent="0.25">
      <c r="B65" s="9" t="s">
        <v>33</v>
      </c>
      <c r="C65" s="9" t="s">
        <v>203</v>
      </c>
      <c r="D65" s="9" t="s">
        <v>135</v>
      </c>
      <c r="E65" s="9" t="s">
        <v>287</v>
      </c>
    </row>
    <row r="66" spans="2:5" x14ac:dyDescent="0.25">
      <c r="B66" s="9" t="s">
        <v>45</v>
      </c>
      <c r="C66" s="9" t="s">
        <v>204</v>
      </c>
      <c r="D66" s="9" t="s">
        <v>135</v>
      </c>
      <c r="E66" s="9" t="s">
        <v>287</v>
      </c>
    </row>
    <row r="67" spans="2:5" x14ac:dyDescent="0.25">
      <c r="B67" s="9" t="s">
        <v>11</v>
      </c>
      <c r="C67" s="9" t="s">
        <v>205</v>
      </c>
      <c r="D67" s="9" t="s">
        <v>135</v>
      </c>
      <c r="E67" s="9" t="s">
        <v>287</v>
      </c>
    </row>
    <row r="68" spans="2:5" x14ac:dyDescent="0.25">
      <c r="B68" s="9" t="s">
        <v>61</v>
      </c>
      <c r="C68" s="9" t="s">
        <v>206</v>
      </c>
      <c r="D68" s="9" t="s">
        <v>135</v>
      </c>
      <c r="E68" s="9" t="s">
        <v>287</v>
      </c>
    </row>
    <row r="69" spans="2:5" x14ac:dyDescent="0.25">
      <c r="B69" s="9" t="s">
        <v>82</v>
      </c>
      <c r="C69" s="9" t="s">
        <v>207</v>
      </c>
      <c r="D69" s="9" t="s">
        <v>733</v>
      </c>
      <c r="E69" s="9" t="s">
        <v>288</v>
      </c>
    </row>
    <row r="70" spans="2:5" x14ac:dyDescent="0.25">
      <c r="B70" s="9" t="s">
        <v>52</v>
      </c>
      <c r="C70" s="9" t="s">
        <v>208</v>
      </c>
      <c r="D70" s="9" t="s">
        <v>733</v>
      </c>
      <c r="E70" s="9" t="s">
        <v>288</v>
      </c>
    </row>
    <row r="71" spans="2:5" x14ac:dyDescent="0.25">
      <c r="B71" s="9" t="s">
        <v>100</v>
      </c>
      <c r="C71" s="9" t="s">
        <v>209</v>
      </c>
      <c r="D71" s="9" t="s">
        <v>733</v>
      </c>
      <c r="E71" s="9" t="s">
        <v>288</v>
      </c>
    </row>
    <row r="72" spans="2:5" x14ac:dyDescent="0.25">
      <c r="B72" s="9" t="s">
        <v>16</v>
      </c>
      <c r="C72" s="9" t="s">
        <v>210</v>
      </c>
      <c r="D72" s="9" t="s">
        <v>733</v>
      </c>
      <c r="E72" s="9" t="s">
        <v>288</v>
      </c>
    </row>
    <row r="73" spans="2:5" x14ac:dyDescent="0.25">
      <c r="B73" s="9" t="s">
        <v>123</v>
      </c>
      <c r="C73" s="9" t="s">
        <v>211</v>
      </c>
      <c r="D73" s="9" t="s">
        <v>733</v>
      </c>
      <c r="E73" s="9" t="s">
        <v>288</v>
      </c>
    </row>
    <row r="74" spans="2:5" x14ac:dyDescent="0.25">
      <c r="B74" s="9" t="s">
        <v>17</v>
      </c>
      <c r="C74" s="9" t="s">
        <v>212</v>
      </c>
      <c r="D74" s="9" t="s">
        <v>733</v>
      </c>
      <c r="E74" s="9" t="s">
        <v>288</v>
      </c>
    </row>
    <row r="75" spans="2:5" x14ac:dyDescent="0.25">
      <c r="B75" s="9" t="s">
        <v>8</v>
      </c>
      <c r="C75" s="9" t="s">
        <v>213</v>
      </c>
      <c r="D75" s="9" t="s">
        <v>733</v>
      </c>
      <c r="E75" s="9" t="s">
        <v>288</v>
      </c>
    </row>
    <row r="76" spans="2:5" x14ac:dyDescent="0.25">
      <c r="B76" s="9" t="s">
        <v>81</v>
      </c>
      <c r="C76" s="9" t="s">
        <v>414</v>
      </c>
      <c r="D76" s="9" t="s">
        <v>733</v>
      </c>
      <c r="E76" s="9" t="s">
        <v>288</v>
      </c>
    </row>
    <row r="77" spans="2:5" x14ac:dyDescent="0.25">
      <c r="B77" s="9" t="s">
        <v>53</v>
      </c>
      <c r="C77" s="9" t="s">
        <v>214</v>
      </c>
      <c r="D77" s="9" t="s">
        <v>733</v>
      </c>
      <c r="E77" s="9" t="s">
        <v>288</v>
      </c>
    </row>
    <row r="78" spans="2:5" x14ac:dyDescent="0.25">
      <c r="B78" s="9" t="s">
        <v>91</v>
      </c>
      <c r="C78" s="9" t="s">
        <v>215</v>
      </c>
      <c r="D78" s="9" t="s">
        <v>136</v>
      </c>
      <c r="E78" s="9" t="s">
        <v>730</v>
      </c>
    </row>
    <row r="79" spans="2:5" x14ac:dyDescent="0.25">
      <c r="B79" s="9" t="s">
        <v>99</v>
      </c>
      <c r="C79" s="9" t="s">
        <v>216</v>
      </c>
      <c r="D79" s="9" t="s">
        <v>136</v>
      </c>
      <c r="E79" s="9" t="s">
        <v>730</v>
      </c>
    </row>
    <row r="80" spans="2:5" x14ac:dyDescent="0.25">
      <c r="B80" s="9" t="s">
        <v>29</v>
      </c>
      <c r="C80" s="9" t="s">
        <v>217</v>
      </c>
      <c r="D80" s="9" t="s">
        <v>136</v>
      </c>
      <c r="E80" s="9" t="s">
        <v>730</v>
      </c>
    </row>
    <row r="81" spans="2:5" x14ac:dyDescent="0.25">
      <c r="B81" s="9" t="s">
        <v>78</v>
      </c>
      <c r="C81" s="9" t="s">
        <v>218</v>
      </c>
      <c r="D81" s="9" t="s">
        <v>136</v>
      </c>
      <c r="E81" s="9" t="s">
        <v>730</v>
      </c>
    </row>
    <row r="82" spans="2:5" x14ac:dyDescent="0.25">
      <c r="B82" s="9" t="s">
        <v>44</v>
      </c>
      <c r="C82" s="9" t="s">
        <v>219</v>
      </c>
      <c r="D82" s="9" t="s">
        <v>136</v>
      </c>
      <c r="E82" s="9" t="s">
        <v>730</v>
      </c>
    </row>
    <row r="83" spans="2:5" x14ac:dyDescent="0.25">
      <c r="B83" s="9" t="s">
        <v>10</v>
      </c>
      <c r="C83" s="9" t="s">
        <v>220</v>
      </c>
      <c r="D83" s="9" t="s">
        <v>136</v>
      </c>
      <c r="E83" s="9" t="s">
        <v>730</v>
      </c>
    </row>
    <row r="84" spans="2:5" x14ac:dyDescent="0.25">
      <c r="B84" s="9" t="s">
        <v>50</v>
      </c>
      <c r="C84" s="9" t="s">
        <v>221</v>
      </c>
      <c r="D84" s="9" t="s">
        <v>137</v>
      </c>
      <c r="E84" s="9" t="s">
        <v>289</v>
      </c>
    </row>
    <row r="85" spans="2:5" x14ac:dyDescent="0.25">
      <c r="B85" s="9" t="s">
        <v>59</v>
      </c>
      <c r="C85" s="9" t="s">
        <v>222</v>
      </c>
      <c r="D85" s="9" t="s">
        <v>137</v>
      </c>
      <c r="E85" s="9" t="s">
        <v>289</v>
      </c>
    </row>
    <row r="86" spans="2:5" x14ac:dyDescent="0.25">
      <c r="B86" s="9" t="s">
        <v>51</v>
      </c>
      <c r="C86" s="9" t="s">
        <v>223</v>
      </c>
      <c r="D86" s="9" t="s">
        <v>137</v>
      </c>
      <c r="E86" s="9" t="s">
        <v>289</v>
      </c>
    </row>
    <row r="87" spans="2:5" x14ac:dyDescent="0.25">
      <c r="B87" s="9" t="s">
        <v>37</v>
      </c>
      <c r="C87" s="9" t="s">
        <v>224</v>
      </c>
      <c r="D87" s="9" t="s">
        <v>138</v>
      </c>
      <c r="E87" s="9" t="s">
        <v>290</v>
      </c>
    </row>
    <row r="88" spans="2:5" x14ac:dyDescent="0.25">
      <c r="B88" s="9" t="s">
        <v>39</v>
      </c>
      <c r="C88" s="9" t="s">
        <v>225</v>
      </c>
      <c r="D88" s="9" t="s">
        <v>138</v>
      </c>
      <c r="E88" s="9" t="s">
        <v>290</v>
      </c>
    </row>
    <row r="89" spans="2:5" x14ac:dyDescent="0.25">
      <c r="B89" s="9" t="s">
        <v>79</v>
      </c>
      <c r="C89" s="9" t="s">
        <v>226</v>
      </c>
      <c r="D89" s="9" t="s">
        <v>138</v>
      </c>
      <c r="E89" s="9" t="s">
        <v>290</v>
      </c>
    </row>
    <row r="90" spans="2:5" x14ac:dyDescent="0.25">
      <c r="B90" s="9" t="s">
        <v>38</v>
      </c>
      <c r="C90" s="9" t="s">
        <v>227</v>
      </c>
      <c r="D90" s="9" t="s">
        <v>138</v>
      </c>
      <c r="E90" s="9" t="s">
        <v>290</v>
      </c>
    </row>
    <row r="91" spans="2:5" x14ac:dyDescent="0.25">
      <c r="B91" s="9" t="s">
        <v>47</v>
      </c>
      <c r="C91" s="9" t="s">
        <v>228</v>
      </c>
      <c r="D91" s="9" t="s">
        <v>138</v>
      </c>
      <c r="E91" s="9" t="s">
        <v>290</v>
      </c>
    </row>
    <row r="92" spans="2:5" x14ac:dyDescent="0.25">
      <c r="B92" s="9" t="s">
        <v>95</v>
      </c>
      <c r="C92" s="9" t="s">
        <v>229</v>
      </c>
      <c r="D92" s="9" t="s">
        <v>139</v>
      </c>
      <c r="E92" s="9" t="s">
        <v>291</v>
      </c>
    </row>
    <row r="93" spans="2:5" x14ac:dyDescent="0.25">
      <c r="B93" s="9" t="s">
        <v>114</v>
      </c>
      <c r="C93" s="9" t="s">
        <v>230</v>
      </c>
      <c r="D93" s="9" t="s">
        <v>139</v>
      </c>
      <c r="E93" s="9" t="s">
        <v>291</v>
      </c>
    </row>
    <row r="94" spans="2:5" x14ac:dyDescent="0.25">
      <c r="B94" s="9" t="s">
        <v>32</v>
      </c>
      <c r="C94" s="9" t="s">
        <v>231</v>
      </c>
      <c r="D94" s="9" t="s">
        <v>139</v>
      </c>
      <c r="E94" s="9" t="s">
        <v>291</v>
      </c>
    </row>
    <row r="95" spans="2:5" x14ac:dyDescent="0.25">
      <c r="B95" s="9" t="s">
        <v>9</v>
      </c>
      <c r="C95" s="9" t="s">
        <v>232</v>
      </c>
      <c r="D95" s="9" t="s">
        <v>139</v>
      </c>
      <c r="E95" s="9" t="s">
        <v>291</v>
      </c>
    </row>
    <row r="96" spans="2:5" x14ac:dyDescent="0.25">
      <c r="B96" s="9" t="s">
        <v>96</v>
      </c>
      <c r="C96" s="9" t="s">
        <v>233</v>
      </c>
      <c r="D96" s="9" t="s">
        <v>139</v>
      </c>
      <c r="E96" s="9" t="s">
        <v>291</v>
      </c>
    </row>
    <row r="97" spans="2:5" x14ac:dyDescent="0.25">
      <c r="B97" s="9" t="s">
        <v>124</v>
      </c>
      <c r="C97" s="9" t="s">
        <v>234</v>
      </c>
      <c r="D97" s="9" t="s">
        <v>139</v>
      </c>
      <c r="E97" s="9" t="s">
        <v>291</v>
      </c>
    </row>
    <row r="98" spans="2:5" x14ac:dyDescent="0.25">
      <c r="B98" s="9" t="s">
        <v>120</v>
      </c>
      <c r="C98" s="9" t="s">
        <v>235</v>
      </c>
      <c r="D98" s="9" t="s">
        <v>140</v>
      </c>
      <c r="E98" s="9" t="s">
        <v>731</v>
      </c>
    </row>
    <row r="99" spans="2:5" x14ac:dyDescent="0.25">
      <c r="B99" s="9" t="s">
        <v>71</v>
      </c>
      <c r="C99" s="9" t="s">
        <v>236</v>
      </c>
      <c r="D99" s="9" t="s">
        <v>140</v>
      </c>
      <c r="E99" s="9" t="s">
        <v>731</v>
      </c>
    </row>
    <row r="100" spans="2:5" x14ac:dyDescent="0.25">
      <c r="B100" s="9" t="s">
        <v>94</v>
      </c>
      <c r="C100" s="9" t="s">
        <v>237</v>
      </c>
      <c r="D100" s="9" t="s">
        <v>140</v>
      </c>
      <c r="E100" s="9" t="s">
        <v>731</v>
      </c>
    </row>
    <row r="101" spans="2:5" x14ac:dyDescent="0.25">
      <c r="B101" s="9" t="s">
        <v>49</v>
      </c>
      <c r="C101" s="9" t="s">
        <v>238</v>
      </c>
      <c r="D101" s="9" t="s">
        <v>140</v>
      </c>
      <c r="E101" s="9" t="s">
        <v>731</v>
      </c>
    </row>
    <row r="102" spans="2:5" x14ac:dyDescent="0.25">
      <c r="B102" s="9" t="s">
        <v>18</v>
      </c>
      <c r="C102" s="9" t="s">
        <v>239</v>
      </c>
      <c r="D102" s="9" t="s">
        <v>141</v>
      </c>
      <c r="E102" s="9" t="s">
        <v>292</v>
      </c>
    </row>
    <row r="103" spans="2:5" x14ac:dyDescent="0.25">
      <c r="B103" s="9" t="s">
        <v>72</v>
      </c>
      <c r="C103" s="9" t="s">
        <v>240</v>
      </c>
      <c r="D103" s="9" t="s">
        <v>141</v>
      </c>
      <c r="E103" s="9" t="s">
        <v>292</v>
      </c>
    </row>
    <row r="104" spans="2:5" x14ac:dyDescent="0.25">
      <c r="B104" s="9" t="s">
        <v>6</v>
      </c>
      <c r="C104" s="9" t="s">
        <v>241</v>
      </c>
      <c r="D104" s="9" t="s">
        <v>141</v>
      </c>
      <c r="E104" s="9" t="s">
        <v>292</v>
      </c>
    </row>
    <row r="105" spans="2:5" x14ac:dyDescent="0.25">
      <c r="B105" s="9" t="s">
        <v>48</v>
      </c>
      <c r="C105" s="9" t="s">
        <v>242</v>
      </c>
      <c r="D105" s="9" t="s">
        <v>141</v>
      </c>
      <c r="E105" s="9" t="s">
        <v>292</v>
      </c>
    </row>
    <row r="106" spans="2:5" x14ac:dyDescent="0.25">
      <c r="B106" s="9" t="s">
        <v>46</v>
      </c>
      <c r="C106" s="9" t="s">
        <v>243</v>
      </c>
      <c r="D106" s="9" t="s">
        <v>141</v>
      </c>
      <c r="E106" s="9" t="s">
        <v>292</v>
      </c>
    </row>
    <row r="107" spans="2:5" x14ac:dyDescent="0.25">
      <c r="B107" s="9" t="s">
        <v>5</v>
      </c>
      <c r="C107" s="9" t="s">
        <v>244</v>
      </c>
      <c r="D107" s="9" t="s">
        <v>141</v>
      </c>
      <c r="E107" s="9" t="s">
        <v>292</v>
      </c>
    </row>
    <row r="108" spans="2:5" x14ac:dyDescent="0.25">
      <c r="B108" s="9" t="s">
        <v>74</v>
      </c>
      <c r="C108" s="9" t="s">
        <v>245</v>
      </c>
      <c r="D108" s="9" t="s">
        <v>142</v>
      </c>
      <c r="E108" s="9" t="s">
        <v>293</v>
      </c>
    </row>
    <row r="109" spans="2:5" x14ac:dyDescent="0.25">
      <c r="B109" s="9" t="s">
        <v>66</v>
      </c>
      <c r="C109" s="9" t="s">
        <v>246</v>
      </c>
      <c r="D109" s="9" t="s">
        <v>142</v>
      </c>
      <c r="E109" s="9" t="s">
        <v>293</v>
      </c>
    </row>
    <row r="110" spans="2:5" x14ac:dyDescent="0.25">
      <c r="B110" s="9" t="s">
        <v>64</v>
      </c>
      <c r="C110" s="9" t="s">
        <v>247</v>
      </c>
      <c r="D110" s="9" t="s">
        <v>142</v>
      </c>
      <c r="E110" s="9" t="s">
        <v>293</v>
      </c>
    </row>
    <row r="111" spans="2:5" x14ac:dyDescent="0.25">
      <c r="B111" s="9" t="s">
        <v>116</v>
      </c>
      <c r="C111" s="9" t="s">
        <v>248</v>
      </c>
      <c r="D111" s="9" t="s">
        <v>142</v>
      </c>
      <c r="E111" s="9" t="s">
        <v>293</v>
      </c>
    </row>
    <row r="112" spans="2:5" x14ac:dyDescent="0.25">
      <c r="B112" s="9" t="s">
        <v>122</v>
      </c>
      <c r="C112" s="9" t="s">
        <v>249</v>
      </c>
      <c r="D112" s="9" t="s">
        <v>142</v>
      </c>
      <c r="E112" s="9" t="s">
        <v>293</v>
      </c>
    </row>
    <row r="113" spans="2:5" x14ac:dyDescent="0.25">
      <c r="B113" s="9" t="s">
        <v>54</v>
      </c>
      <c r="C113" s="9" t="s">
        <v>250</v>
      </c>
      <c r="D113" s="9" t="s">
        <v>142</v>
      </c>
      <c r="E113" s="9" t="s">
        <v>293</v>
      </c>
    </row>
    <row r="114" spans="2:5" x14ac:dyDescent="0.25">
      <c r="B114" s="9" t="s">
        <v>88</v>
      </c>
      <c r="C114" s="9" t="s">
        <v>251</v>
      </c>
      <c r="D114" s="9" t="s">
        <v>142</v>
      </c>
      <c r="E114" s="9" t="s">
        <v>293</v>
      </c>
    </row>
    <row r="115" spans="2:5" x14ac:dyDescent="0.25">
      <c r="B115" s="9" t="s">
        <v>62</v>
      </c>
      <c r="C115" s="9" t="s">
        <v>252</v>
      </c>
      <c r="D115" s="9" t="s">
        <v>142</v>
      </c>
      <c r="E115" s="9" t="s">
        <v>293</v>
      </c>
    </row>
    <row r="116" spans="2:5" x14ac:dyDescent="0.25">
      <c r="B116" s="9" t="s">
        <v>55</v>
      </c>
      <c r="C116" s="9" t="s">
        <v>253</v>
      </c>
      <c r="D116" s="9" t="s">
        <v>142</v>
      </c>
      <c r="E116" s="9" t="s">
        <v>293</v>
      </c>
    </row>
    <row r="117" spans="2:5" x14ac:dyDescent="0.25">
      <c r="B117" s="9" t="s">
        <v>19</v>
      </c>
      <c r="C117" s="9" t="s">
        <v>254</v>
      </c>
      <c r="D117" s="9" t="s">
        <v>142</v>
      </c>
      <c r="E117" s="9" t="s">
        <v>293</v>
      </c>
    </row>
    <row r="118" spans="2:5" x14ac:dyDescent="0.25">
      <c r="B118" s="9" t="s">
        <v>110</v>
      </c>
      <c r="C118" s="9" t="s">
        <v>255</v>
      </c>
      <c r="D118" s="9" t="s">
        <v>142</v>
      </c>
      <c r="E118" s="9" t="s">
        <v>293</v>
      </c>
    </row>
    <row r="119" spans="2:5" x14ac:dyDescent="0.25">
      <c r="B119" s="9" t="s">
        <v>65</v>
      </c>
      <c r="C119" s="9" t="s">
        <v>256</v>
      </c>
      <c r="D119" s="9" t="s">
        <v>142</v>
      </c>
      <c r="E119" s="9" t="s">
        <v>293</v>
      </c>
    </row>
    <row r="120" spans="2:5" x14ac:dyDescent="0.25">
      <c r="B120" s="9" t="s">
        <v>27</v>
      </c>
      <c r="C120" s="9" t="s">
        <v>257</v>
      </c>
      <c r="D120" s="9" t="s">
        <v>143</v>
      </c>
      <c r="E120" s="9" t="s">
        <v>294</v>
      </c>
    </row>
    <row r="121" spans="2:5" x14ac:dyDescent="0.25">
      <c r="B121" s="9" t="s">
        <v>12</v>
      </c>
      <c r="C121" s="9" t="s">
        <v>258</v>
      </c>
      <c r="D121" s="9" t="s">
        <v>143</v>
      </c>
      <c r="E121" s="9" t="s">
        <v>294</v>
      </c>
    </row>
    <row r="122" spans="2:5" x14ac:dyDescent="0.25">
      <c r="B122" s="9" t="s">
        <v>112</v>
      </c>
      <c r="C122" s="9" t="s">
        <v>259</v>
      </c>
      <c r="D122" s="9" t="s">
        <v>143</v>
      </c>
      <c r="E122" s="9" t="s">
        <v>294</v>
      </c>
    </row>
    <row r="123" spans="2:5" x14ac:dyDescent="0.25">
      <c r="B123" s="9" t="s">
        <v>26</v>
      </c>
      <c r="C123" s="9" t="s">
        <v>260</v>
      </c>
      <c r="D123" s="9" t="s">
        <v>143</v>
      </c>
      <c r="E123" s="9" t="s">
        <v>294</v>
      </c>
    </row>
    <row r="124" spans="2:5" x14ac:dyDescent="0.25">
      <c r="B124" s="9" t="s">
        <v>86</v>
      </c>
      <c r="C124" s="9" t="s">
        <v>261</v>
      </c>
      <c r="D124" s="9" t="s">
        <v>143</v>
      </c>
      <c r="E124" s="9" t="s">
        <v>294</v>
      </c>
    </row>
    <row r="125" spans="2:5" x14ac:dyDescent="0.25">
      <c r="B125" s="9" t="s">
        <v>115</v>
      </c>
      <c r="C125" s="9" t="s">
        <v>262</v>
      </c>
      <c r="D125" s="9" t="s">
        <v>143</v>
      </c>
      <c r="E125" s="9" t="s">
        <v>294</v>
      </c>
    </row>
    <row r="126" spans="2:5" x14ac:dyDescent="0.25">
      <c r="D126" s="9" t="s">
        <v>735</v>
      </c>
      <c r="E126" s="9" t="s">
        <v>734</v>
      </c>
    </row>
    <row r="127" spans="2:5" x14ac:dyDescent="0.25">
      <c r="D127" s="9" t="s">
        <v>736</v>
      </c>
      <c r="E127" s="9" t="s">
        <v>737</v>
      </c>
    </row>
    <row r="129" spans="2:3" x14ac:dyDescent="0.25">
      <c r="B129" t="s">
        <v>732</v>
      </c>
      <c r="C129" s="19"/>
    </row>
    <row r="130" spans="2:3" x14ac:dyDescent="0.25">
      <c r="B130" s="19"/>
      <c r="C130" s="19"/>
    </row>
  </sheetData>
  <phoneticPr fontId="1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3"/>
  <sheetViews>
    <sheetView workbookViewId="0"/>
  </sheetViews>
  <sheetFormatPr defaultColWidth="8.85546875" defaultRowHeight="15" x14ac:dyDescent="0.25"/>
  <cols>
    <col min="1" max="1" width="3.28515625" style="20" customWidth="1"/>
    <col min="2" max="2" width="158.28515625" style="21" customWidth="1"/>
    <col min="3" max="16384" width="8.85546875" style="20"/>
  </cols>
  <sheetData>
    <row r="1" spans="1:21" x14ac:dyDescent="0.25">
      <c r="A1" s="60"/>
    </row>
    <row r="7" spans="1:21" x14ac:dyDescent="0.25">
      <c r="B7"/>
    </row>
    <row r="8" spans="1:21" ht="21" x14ac:dyDescent="0.35">
      <c r="B8" s="30" t="s">
        <v>750</v>
      </c>
      <c r="C8" s="31"/>
      <c r="D8" s="31"/>
      <c r="E8" s="31"/>
      <c r="F8" s="31"/>
      <c r="G8" s="31"/>
      <c r="H8" s="31"/>
      <c r="I8" s="31"/>
      <c r="J8" s="31"/>
      <c r="K8" s="31"/>
      <c r="L8" s="31"/>
      <c r="M8" s="31"/>
      <c r="N8" s="31"/>
      <c r="O8" s="31"/>
      <c r="P8" s="31"/>
      <c r="Q8" s="31"/>
      <c r="R8" s="31"/>
      <c r="S8" s="31"/>
      <c r="T8" s="31"/>
      <c r="U8" s="31"/>
    </row>
    <row r="9" spans="1:21" x14ac:dyDescent="0.25">
      <c r="B9" s="32" t="s">
        <v>363</v>
      </c>
      <c r="C9" s="31"/>
      <c r="D9" s="31"/>
      <c r="E9" s="31"/>
      <c r="F9" s="31"/>
      <c r="G9" s="31"/>
      <c r="H9" s="31"/>
      <c r="I9" s="31"/>
      <c r="J9" s="31"/>
      <c r="K9" s="31"/>
      <c r="L9" s="31"/>
      <c r="M9" s="31"/>
      <c r="N9" s="31"/>
      <c r="O9" s="31"/>
      <c r="P9" s="31"/>
      <c r="Q9" s="31"/>
      <c r="R9" s="31"/>
      <c r="S9" s="31"/>
      <c r="T9" s="31"/>
      <c r="U9" s="31"/>
    </row>
    <row r="10" spans="1:21" x14ac:dyDescent="0.25">
      <c r="B10" s="32"/>
      <c r="C10" s="31"/>
      <c r="D10" s="31"/>
      <c r="E10" s="31"/>
      <c r="F10" s="31"/>
      <c r="G10" s="31"/>
      <c r="H10" s="31"/>
      <c r="I10" s="31"/>
      <c r="J10" s="31"/>
      <c r="K10" s="31"/>
      <c r="L10" s="31"/>
      <c r="M10" s="31"/>
      <c r="N10" s="31"/>
      <c r="O10" s="31"/>
      <c r="P10" s="31"/>
      <c r="Q10" s="31"/>
      <c r="R10" s="31"/>
      <c r="S10" s="31"/>
      <c r="T10" s="31"/>
      <c r="U10" s="31"/>
    </row>
    <row r="11" spans="1:21" x14ac:dyDescent="0.25">
      <c r="B11" s="33" t="s">
        <v>300</v>
      </c>
      <c r="C11" s="31"/>
      <c r="D11" s="31"/>
      <c r="E11" s="31"/>
      <c r="F11" s="31"/>
      <c r="G11" s="31"/>
      <c r="H11" s="31"/>
      <c r="I11" s="31"/>
      <c r="J11" s="31"/>
      <c r="K11" s="31"/>
      <c r="L11" s="31"/>
      <c r="M11" s="31"/>
      <c r="N11" s="31"/>
      <c r="O11" s="31"/>
      <c r="P11" s="31"/>
      <c r="Q11" s="31"/>
      <c r="R11" s="31"/>
      <c r="S11" s="31"/>
      <c r="T11" s="31"/>
      <c r="U11" s="31"/>
    </row>
    <row r="12" spans="1:21" ht="30" x14ac:dyDescent="0.25">
      <c r="B12" s="47" t="s">
        <v>364</v>
      </c>
      <c r="C12" s="31"/>
      <c r="D12" s="31"/>
      <c r="E12" s="31"/>
      <c r="F12" s="31"/>
      <c r="G12" s="31"/>
      <c r="H12" s="31"/>
      <c r="I12" s="31"/>
      <c r="J12" s="31"/>
      <c r="K12" s="31"/>
      <c r="L12" s="31"/>
      <c r="M12" s="31"/>
      <c r="N12" s="31"/>
      <c r="O12" s="31"/>
      <c r="P12" s="31"/>
      <c r="Q12" s="31"/>
      <c r="R12" s="31"/>
      <c r="S12" s="31"/>
      <c r="T12" s="31"/>
      <c r="U12" s="31"/>
    </row>
    <row r="13" spans="1:21" x14ac:dyDescent="0.25">
      <c r="B13" s="34" t="s">
        <v>751</v>
      </c>
      <c r="C13" s="31"/>
      <c r="D13" s="31"/>
      <c r="E13" s="31"/>
      <c r="F13" s="31"/>
      <c r="G13" s="31"/>
      <c r="H13" s="31"/>
      <c r="I13" s="31"/>
      <c r="J13" s="31"/>
      <c r="K13" s="31"/>
      <c r="L13" s="31"/>
      <c r="M13" s="31"/>
      <c r="N13" s="31"/>
      <c r="O13" s="31"/>
      <c r="P13" s="31"/>
      <c r="Q13" s="31"/>
      <c r="R13" s="31"/>
      <c r="S13" s="31"/>
      <c r="T13" s="31"/>
      <c r="U13" s="31"/>
    </row>
    <row r="14" spans="1:21" x14ac:dyDescent="0.25">
      <c r="B14" s="35"/>
      <c r="C14" s="105"/>
      <c r="D14" s="105"/>
      <c r="E14" s="105"/>
      <c r="F14" s="105"/>
      <c r="G14" s="31"/>
      <c r="H14" s="31"/>
      <c r="I14" s="31"/>
      <c r="J14" s="31"/>
      <c r="K14" s="31"/>
      <c r="L14" s="31"/>
      <c r="M14" s="31"/>
      <c r="N14" s="31"/>
      <c r="O14" s="31"/>
      <c r="P14" s="31"/>
      <c r="Q14" s="31"/>
      <c r="R14" s="31"/>
      <c r="S14" s="31"/>
      <c r="T14" s="31"/>
      <c r="U14" s="31"/>
    </row>
    <row r="15" spans="1:21" x14ac:dyDescent="0.25">
      <c r="B15" s="33" t="s">
        <v>301</v>
      </c>
      <c r="C15" s="105"/>
      <c r="D15" s="105"/>
      <c r="E15" s="105"/>
      <c r="F15" s="105"/>
      <c r="G15" s="31"/>
      <c r="H15" s="31"/>
      <c r="I15" s="31"/>
      <c r="J15" s="31"/>
      <c r="K15" s="31"/>
      <c r="L15" s="31"/>
      <c r="M15" s="31"/>
      <c r="N15" s="31"/>
      <c r="O15" s="31"/>
      <c r="P15" s="31"/>
      <c r="Q15" s="31"/>
      <c r="R15" s="31"/>
      <c r="S15" s="31"/>
      <c r="T15" s="31"/>
      <c r="U15" s="31"/>
    </row>
    <row r="16" spans="1:21" x14ac:dyDescent="0.25">
      <c r="B16" s="46" t="s">
        <v>752</v>
      </c>
      <c r="C16" s="105"/>
      <c r="D16" s="105"/>
      <c r="E16" s="105"/>
      <c r="F16" s="105"/>
      <c r="G16" s="31"/>
      <c r="H16" s="31"/>
      <c r="I16" s="31"/>
      <c r="J16" s="31"/>
      <c r="K16" s="31"/>
      <c r="L16" s="31"/>
      <c r="M16" s="31"/>
      <c r="N16" s="31"/>
      <c r="O16" s="31"/>
      <c r="P16" s="31"/>
      <c r="Q16" s="31"/>
      <c r="R16" s="31"/>
      <c r="S16" s="31"/>
      <c r="T16" s="31"/>
      <c r="U16" s="31"/>
    </row>
    <row r="17" spans="2:21" ht="16.149999999999999" customHeight="1" x14ac:dyDescent="0.25">
      <c r="B17" s="46" t="s">
        <v>365</v>
      </c>
      <c r="C17" s="105"/>
      <c r="D17" s="105"/>
      <c r="E17" s="105"/>
      <c r="F17" s="105"/>
      <c r="G17" s="31"/>
      <c r="H17" s="31"/>
      <c r="I17" s="31"/>
      <c r="J17" s="31"/>
      <c r="K17" s="31"/>
      <c r="L17" s="31"/>
      <c r="M17" s="31"/>
      <c r="N17" s="31"/>
      <c r="O17" s="31"/>
      <c r="P17" s="31"/>
      <c r="Q17" s="31"/>
      <c r="R17" s="31"/>
      <c r="S17" s="31"/>
      <c r="T17" s="31"/>
      <c r="U17" s="31"/>
    </row>
    <row r="18" spans="2:21" x14ac:dyDescent="0.25">
      <c r="B18" s="35" t="s">
        <v>311</v>
      </c>
      <c r="C18" s="31"/>
      <c r="D18" s="31"/>
      <c r="E18" s="31"/>
      <c r="F18" s="31"/>
      <c r="G18" s="31"/>
      <c r="H18" s="31"/>
      <c r="I18" s="31"/>
      <c r="J18" s="31"/>
      <c r="K18" s="31"/>
      <c r="L18" s="31"/>
      <c r="M18" s="31"/>
      <c r="N18" s="31"/>
      <c r="O18" s="31"/>
      <c r="P18" s="31"/>
      <c r="Q18" s="31"/>
      <c r="R18" s="31"/>
      <c r="S18" s="31"/>
      <c r="T18" s="31"/>
      <c r="U18" s="31"/>
    </row>
    <row r="19" spans="2:21" ht="30" x14ac:dyDescent="0.25">
      <c r="B19" s="35" t="s">
        <v>366</v>
      </c>
      <c r="C19" s="31"/>
      <c r="D19" s="31"/>
      <c r="E19" s="31"/>
      <c r="F19" s="31"/>
      <c r="G19" s="31"/>
      <c r="H19" s="31"/>
      <c r="I19" s="31"/>
      <c r="J19" s="31"/>
      <c r="K19" s="31"/>
      <c r="L19" s="31"/>
      <c r="M19" s="31"/>
      <c r="N19" s="31"/>
      <c r="O19" s="31"/>
      <c r="P19" s="31"/>
      <c r="Q19" s="31"/>
      <c r="R19" s="31"/>
      <c r="S19" s="31"/>
      <c r="T19" s="31"/>
      <c r="U19" s="31"/>
    </row>
    <row r="20" spans="2:21" x14ac:dyDescent="0.25">
      <c r="B20" s="35"/>
      <c r="C20" s="31"/>
      <c r="D20" s="31"/>
      <c r="E20" s="31"/>
      <c r="F20" s="31"/>
      <c r="G20" s="31"/>
      <c r="H20" s="31"/>
      <c r="I20" s="31"/>
      <c r="J20" s="31"/>
      <c r="K20" s="31"/>
      <c r="L20" s="31"/>
      <c r="M20" s="31"/>
      <c r="N20" s="31"/>
      <c r="O20" s="31"/>
      <c r="P20" s="31"/>
      <c r="Q20" s="31"/>
      <c r="R20" s="31"/>
      <c r="S20" s="31"/>
      <c r="T20" s="31"/>
      <c r="U20" s="31"/>
    </row>
    <row r="21" spans="2:21" x14ac:dyDescent="0.25">
      <c r="B21" s="35" t="s">
        <v>302</v>
      </c>
      <c r="C21" s="31"/>
      <c r="D21" s="31"/>
      <c r="E21" s="31"/>
      <c r="F21" s="31"/>
      <c r="G21" s="31"/>
      <c r="H21" s="31"/>
      <c r="I21" s="31"/>
      <c r="J21" s="31"/>
      <c r="K21" s="31"/>
      <c r="L21" s="31"/>
      <c r="M21" s="31"/>
      <c r="N21" s="31"/>
      <c r="O21" s="31"/>
      <c r="P21" s="31"/>
      <c r="Q21" s="31"/>
      <c r="R21" s="31"/>
      <c r="S21" s="31"/>
      <c r="T21" s="31"/>
      <c r="U21" s="31"/>
    </row>
    <row r="22" spans="2:21" x14ac:dyDescent="0.25">
      <c r="B22" s="36" t="s">
        <v>303</v>
      </c>
      <c r="C22" s="31"/>
      <c r="D22" s="31"/>
      <c r="E22" s="31"/>
      <c r="F22" s="31"/>
      <c r="G22" s="31"/>
      <c r="H22" s="31"/>
      <c r="I22" s="31"/>
      <c r="J22" s="31"/>
      <c r="K22" s="31"/>
      <c r="L22" s="31"/>
      <c r="M22" s="31"/>
      <c r="N22" s="31"/>
      <c r="O22" s="31"/>
      <c r="P22" s="31"/>
      <c r="Q22" s="31"/>
      <c r="R22" s="31"/>
      <c r="S22" s="31"/>
      <c r="T22" s="31"/>
      <c r="U22" s="31"/>
    </row>
    <row r="23" spans="2:21" x14ac:dyDescent="0.25">
      <c r="B23" s="36" t="s">
        <v>304</v>
      </c>
      <c r="C23" s="31"/>
      <c r="D23" s="31"/>
      <c r="E23" s="31"/>
      <c r="F23" s="31"/>
      <c r="G23" s="31"/>
      <c r="H23" s="31"/>
      <c r="I23" s="31"/>
      <c r="J23" s="31"/>
      <c r="K23" s="31"/>
      <c r="L23" s="31"/>
      <c r="M23" s="31"/>
      <c r="N23" s="31"/>
      <c r="O23" s="31"/>
      <c r="P23" s="31"/>
      <c r="Q23" s="31"/>
      <c r="R23" s="31"/>
      <c r="S23" s="31"/>
      <c r="T23" s="31"/>
      <c r="U23" s="31"/>
    </row>
    <row r="24" spans="2:21" x14ac:dyDescent="0.25">
      <c r="B24" s="36" t="s">
        <v>305</v>
      </c>
      <c r="C24" s="31"/>
      <c r="D24" s="31"/>
      <c r="E24" s="31"/>
      <c r="F24" s="31"/>
      <c r="G24" s="31"/>
      <c r="H24" s="31"/>
      <c r="I24" s="31"/>
      <c r="J24" s="31"/>
      <c r="K24" s="31"/>
      <c r="L24" s="31"/>
      <c r="M24" s="31"/>
      <c r="N24" s="31"/>
      <c r="O24" s="31"/>
      <c r="P24" s="31"/>
      <c r="Q24" s="31"/>
      <c r="R24" s="31"/>
      <c r="S24" s="31"/>
      <c r="T24" s="31"/>
      <c r="U24" s="31"/>
    </row>
    <row r="25" spans="2:21" x14ac:dyDescent="0.25">
      <c r="B25" s="36" t="s">
        <v>306</v>
      </c>
      <c r="C25" s="31"/>
      <c r="D25" s="31"/>
      <c r="E25" s="31"/>
      <c r="F25" s="31"/>
      <c r="G25" s="31"/>
      <c r="H25" s="31"/>
      <c r="I25" s="31"/>
      <c r="J25" s="31"/>
      <c r="K25" s="31"/>
      <c r="L25" s="31"/>
      <c r="M25" s="31"/>
      <c r="N25" s="31"/>
      <c r="O25" s="31"/>
      <c r="P25" s="31"/>
      <c r="Q25" s="31"/>
      <c r="R25" s="31"/>
      <c r="S25" s="31"/>
      <c r="T25" s="31"/>
      <c r="U25" s="31"/>
    </row>
    <row r="26" spans="2:21" x14ac:dyDescent="0.25">
      <c r="B26" s="35"/>
      <c r="C26" s="31"/>
      <c r="D26" s="31"/>
      <c r="E26" s="31"/>
      <c r="F26" s="31"/>
      <c r="G26" s="31"/>
      <c r="H26" s="31"/>
      <c r="I26" s="31"/>
      <c r="J26" s="31"/>
      <c r="K26" s="31"/>
      <c r="L26" s="31"/>
      <c r="M26" s="31"/>
      <c r="N26" s="31"/>
      <c r="O26" s="31"/>
      <c r="P26" s="31"/>
      <c r="Q26" s="31"/>
      <c r="R26" s="31"/>
      <c r="S26" s="31"/>
      <c r="T26" s="31"/>
      <c r="U26" s="31"/>
    </row>
    <row r="27" spans="2:21" ht="30" x14ac:dyDescent="0.25">
      <c r="B27" s="35" t="s">
        <v>334</v>
      </c>
      <c r="C27" s="31"/>
      <c r="D27" s="31"/>
      <c r="E27" s="31"/>
      <c r="F27" s="31"/>
      <c r="G27" s="31"/>
      <c r="H27" s="31"/>
      <c r="I27" s="31"/>
      <c r="J27" s="31"/>
      <c r="K27" s="31"/>
      <c r="L27" s="31"/>
      <c r="M27" s="31"/>
      <c r="N27" s="31"/>
      <c r="O27" s="31"/>
      <c r="P27" s="31"/>
      <c r="Q27" s="31"/>
      <c r="R27" s="31"/>
      <c r="S27" s="31"/>
      <c r="T27" s="31"/>
      <c r="U27" s="31"/>
    </row>
    <row r="28" spans="2:21" x14ac:dyDescent="0.25">
      <c r="B28" s="35"/>
      <c r="C28" s="31"/>
      <c r="D28" s="31"/>
      <c r="E28" s="31"/>
      <c r="F28" s="31"/>
      <c r="G28" s="31"/>
      <c r="H28" s="31"/>
      <c r="I28" s="31"/>
      <c r="J28" s="31"/>
      <c r="K28" s="31"/>
      <c r="L28" s="31"/>
      <c r="M28" s="31"/>
      <c r="N28" s="31"/>
      <c r="O28" s="31"/>
      <c r="P28" s="31"/>
      <c r="Q28" s="31"/>
      <c r="R28" s="31"/>
      <c r="S28" s="31"/>
      <c r="T28" s="31"/>
      <c r="U28" s="31"/>
    </row>
    <row r="29" spans="2:21" x14ac:dyDescent="0.25">
      <c r="B29" s="33" t="s">
        <v>307</v>
      </c>
      <c r="C29" s="31"/>
      <c r="D29" s="31"/>
      <c r="E29" s="31"/>
      <c r="F29" s="31"/>
      <c r="G29" s="31"/>
      <c r="H29" s="31"/>
      <c r="I29" s="31"/>
      <c r="J29" s="31"/>
      <c r="K29" s="31"/>
      <c r="L29" s="31"/>
      <c r="M29" s="31"/>
      <c r="N29" s="31"/>
      <c r="O29" s="31"/>
      <c r="P29" s="31"/>
      <c r="Q29" s="31"/>
      <c r="R29" s="31"/>
      <c r="S29" s="31"/>
      <c r="T29" s="31"/>
      <c r="U29" s="31"/>
    </row>
    <row r="30" spans="2:21" ht="18.600000000000001" customHeight="1" x14ac:dyDescent="0.25">
      <c r="B30" s="46" t="s">
        <v>368</v>
      </c>
      <c r="C30" s="31"/>
      <c r="D30" s="31"/>
      <c r="E30" s="31"/>
      <c r="F30" s="31"/>
      <c r="G30" s="31"/>
      <c r="H30" s="31"/>
      <c r="I30" s="31"/>
      <c r="J30" s="31"/>
      <c r="K30" s="31"/>
      <c r="L30" s="31"/>
      <c r="M30" s="31"/>
      <c r="N30" s="31"/>
      <c r="O30" s="31"/>
      <c r="P30" s="31"/>
      <c r="Q30" s="31"/>
      <c r="R30" s="31"/>
      <c r="S30" s="31"/>
      <c r="T30" s="31"/>
      <c r="U30" s="31"/>
    </row>
    <row r="31" spans="2:21" ht="30" x14ac:dyDescent="0.25">
      <c r="B31" s="35" t="s">
        <v>369</v>
      </c>
      <c r="C31" s="31"/>
      <c r="D31" s="31"/>
      <c r="E31" s="31"/>
      <c r="F31" s="31"/>
      <c r="G31" s="31"/>
      <c r="H31" s="31"/>
      <c r="I31" s="31"/>
      <c r="J31" s="31"/>
      <c r="K31" s="31"/>
      <c r="L31" s="31"/>
      <c r="M31" s="31"/>
      <c r="N31" s="31"/>
      <c r="O31" s="31"/>
      <c r="P31" s="31"/>
      <c r="Q31" s="31"/>
      <c r="R31" s="31"/>
      <c r="S31" s="31"/>
      <c r="T31" s="31"/>
      <c r="U31" s="31"/>
    </row>
    <row r="32" spans="2:21" x14ac:dyDescent="0.25">
      <c r="B32" s="35"/>
      <c r="C32" s="31"/>
      <c r="D32" s="31"/>
      <c r="E32" s="31"/>
      <c r="F32" s="31"/>
      <c r="G32" s="31"/>
      <c r="H32" s="31"/>
      <c r="I32" s="31"/>
      <c r="J32" s="31"/>
      <c r="K32" s="31"/>
      <c r="L32" s="31"/>
      <c r="M32" s="31"/>
      <c r="N32" s="31"/>
      <c r="O32" s="31"/>
      <c r="P32" s="31"/>
      <c r="Q32" s="31"/>
      <c r="R32" s="31"/>
      <c r="S32" s="31"/>
      <c r="T32" s="31"/>
      <c r="U32" s="31"/>
    </row>
    <row r="33" spans="2:21" x14ac:dyDescent="0.25">
      <c r="B33" s="33" t="s">
        <v>308</v>
      </c>
      <c r="C33" s="31"/>
      <c r="D33" s="31"/>
      <c r="E33" s="31"/>
      <c r="F33" s="31"/>
      <c r="G33" s="31"/>
      <c r="H33" s="31"/>
      <c r="I33" s="31"/>
      <c r="J33" s="31"/>
      <c r="K33" s="31"/>
      <c r="L33" s="31"/>
      <c r="M33" s="31"/>
      <c r="N33" s="31"/>
      <c r="O33" s="31"/>
      <c r="P33" s="31"/>
      <c r="Q33" s="31"/>
      <c r="R33" s="31"/>
      <c r="S33" s="31"/>
      <c r="T33" s="31"/>
      <c r="U33" s="31"/>
    </row>
    <row r="34" spans="2:21" ht="30" x14ac:dyDescent="0.25">
      <c r="B34" s="46" t="s">
        <v>370</v>
      </c>
      <c r="C34" s="31"/>
      <c r="D34" s="31"/>
      <c r="E34" s="31"/>
      <c r="F34" s="31"/>
      <c r="G34" s="31"/>
      <c r="H34" s="31"/>
      <c r="I34" s="31"/>
      <c r="J34" s="31"/>
      <c r="K34" s="31"/>
      <c r="L34" s="31"/>
      <c r="M34" s="31"/>
      <c r="N34" s="31"/>
      <c r="O34" s="31"/>
      <c r="P34" s="31"/>
      <c r="Q34" s="31"/>
      <c r="R34" s="31"/>
      <c r="S34" s="31"/>
      <c r="T34" s="31"/>
      <c r="U34" s="31"/>
    </row>
    <row r="35" spans="2:21" x14ac:dyDescent="0.25">
      <c r="B35" s="35" t="s">
        <v>309</v>
      </c>
      <c r="C35" s="31"/>
      <c r="D35" s="31"/>
      <c r="E35" s="31"/>
      <c r="F35" s="31"/>
      <c r="G35" s="31"/>
      <c r="H35" s="31"/>
      <c r="I35" s="31"/>
      <c r="J35" s="31"/>
      <c r="K35" s="31"/>
      <c r="L35" s="31"/>
      <c r="M35" s="31"/>
      <c r="N35" s="31"/>
      <c r="O35" s="31"/>
      <c r="P35" s="31"/>
      <c r="Q35" s="31"/>
      <c r="R35" s="31"/>
      <c r="S35" s="31"/>
      <c r="T35" s="31"/>
      <c r="U35" s="31"/>
    </row>
    <row r="36" spans="2:21" x14ac:dyDescent="0.25">
      <c r="B36" s="35" t="s">
        <v>371</v>
      </c>
      <c r="C36" s="31"/>
      <c r="D36" s="31"/>
      <c r="E36" s="31"/>
      <c r="F36" s="31"/>
      <c r="G36" s="31"/>
      <c r="H36" s="31"/>
      <c r="I36" s="31"/>
      <c r="J36" s="31"/>
      <c r="K36" s="31"/>
      <c r="L36" s="31"/>
      <c r="M36" s="31"/>
      <c r="N36" s="31"/>
      <c r="O36" s="31"/>
      <c r="P36" s="31"/>
      <c r="Q36" s="31"/>
      <c r="R36" s="31"/>
      <c r="S36" s="31"/>
      <c r="T36" s="31"/>
      <c r="U36" s="31"/>
    </row>
    <row r="37" spans="2:21" x14ac:dyDescent="0.25">
      <c r="B37" s="33"/>
      <c r="C37" s="31"/>
      <c r="D37" s="31"/>
      <c r="E37" s="31"/>
      <c r="F37" s="31"/>
      <c r="G37" s="31"/>
      <c r="H37" s="31"/>
      <c r="I37" s="31"/>
      <c r="J37" s="31"/>
      <c r="K37" s="31"/>
      <c r="L37" s="31"/>
      <c r="M37" s="31"/>
      <c r="N37" s="31"/>
      <c r="O37" s="31"/>
      <c r="P37" s="31"/>
      <c r="Q37" s="31"/>
      <c r="R37" s="31"/>
      <c r="S37" s="31"/>
      <c r="T37" s="31"/>
      <c r="U37" s="31"/>
    </row>
    <row r="38" spans="2:21" x14ac:dyDescent="0.25">
      <c r="B38" s="104"/>
      <c r="C38" s="31"/>
      <c r="D38" s="31"/>
      <c r="E38" s="31"/>
      <c r="F38" s="31"/>
      <c r="G38" s="31"/>
      <c r="H38" s="31"/>
      <c r="I38" s="31"/>
      <c r="J38" s="31"/>
      <c r="K38" s="31"/>
      <c r="L38" s="31"/>
      <c r="M38" s="31"/>
      <c r="N38" s="31"/>
      <c r="O38" s="31"/>
      <c r="P38" s="31"/>
      <c r="Q38" s="31"/>
      <c r="R38" s="31"/>
      <c r="S38" s="31"/>
      <c r="T38" s="31"/>
      <c r="U38" s="31"/>
    </row>
    <row r="39" spans="2:21" x14ac:dyDescent="0.25">
      <c r="B39" s="35"/>
      <c r="C39" s="31"/>
      <c r="D39" s="31"/>
      <c r="E39" s="31"/>
      <c r="F39" s="31"/>
      <c r="G39" s="31"/>
      <c r="H39" s="31"/>
      <c r="I39" s="31"/>
      <c r="J39" s="31"/>
      <c r="K39" s="31"/>
      <c r="L39" s="31"/>
      <c r="M39" s="31"/>
      <c r="N39" s="31"/>
      <c r="O39" s="31"/>
      <c r="P39" s="31"/>
      <c r="Q39" s="31"/>
      <c r="R39" s="31"/>
      <c r="S39" s="31"/>
      <c r="T39" s="31"/>
      <c r="U39" s="31"/>
    </row>
    <row r="40" spans="2:21" x14ac:dyDescent="0.25">
      <c r="B40" s="35"/>
      <c r="C40" s="31"/>
      <c r="D40" s="31"/>
      <c r="E40" s="31"/>
      <c r="F40" s="31"/>
      <c r="G40" s="31"/>
      <c r="H40" s="31"/>
      <c r="I40" s="31"/>
      <c r="J40" s="31"/>
      <c r="K40" s="31"/>
      <c r="L40" s="31"/>
      <c r="M40" s="31"/>
      <c r="N40" s="31"/>
      <c r="O40" s="31"/>
      <c r="P40" s="31"/>
      <c r="Q40" s="31"/>
      <c r="R40" s="31"/>
      <c r="S40" s="31"/>
      <c r="T40" s="31"/>
      <c r="U40" s="31"/>
    </row>
    <row r="41" spans="2:21" x14ac:dyDescent="0.25">
      <c r="B41" s="35"/>
      <c r="C41" s="31"/>
      <c r="D41" s="31"/>
      <c r="E41" s="31"/>
      <c r="F41" s="31"/>
      <c r="G41" s="31"/>
      <c r="H41" s="31"/>
      <c r="I41" s="31"/>
      <c r="J41" s="31"/>
      <c r="K41" s="31"/>
      <c r="L41" s="31"/>
      <c r="M41" s="31"/>
      <c r="N41" s="31"/>
      <c r="O41" s="31"/>
      <c r="P41" s="31"/>
      <c r="Q41" s="31"/>
      <c r="R41" s="31"/>
      <c r="S41" s="31"/>
      <c r="T41" s="31"/>
      <c r="U41" s="31"/>
    </row>
    <row r="42" spans="2:21" x14ac:dyDescent="0.25">
      <c r="B42" s="35"/>
      <c r="C42" s="31"/>
      <c r="D42" s="31"/>
      <c r="E42" s="31"/>
      <c r="F42" s="31"/>
      <c r="G42" s="31"/>
      <c r="H42" s="31"/>
      <c r="I42" s="31"/>
      <c r="J42" s="31"/>
      <c r="K42" s="31"/>
      <c r="L42" s="31"/>
      <c r="M42" s="31"/>
      <c r="N42" s="31"/>
      <c r="O42" s="31"/>
      <c r="P42" s="31"/>
      <c r="Q42" s="31"/>
      <c r="R42" s="31"/>
      <c r="S42" s="31"/>
      <c r="T42" s="31"/>
      <c r="U42" s="31"/>
    </row>
    <row r="43" spans="2:21" x14ac:dyDescent="0.25">
      <c r="B43" s="35"/>
      <c r="C43" s="31"/>
      <c r="D43" s="31"/>
      <c r="E43" s="31"/>
      <c r="F43" s="31"/>
      <c r="G43" s="31"/>
      <c r="H43" s="31"/>
      <c r="I43" s="31"/>
      <c r="J43" s="31"/>
      <c r="K43" s="31"/>
      <c r="L43" s="31"/>
      <c r="M43" s="31"/>
      <c r="N43" s="31"/>
      <c r="O43" s="31"/>
      <c r="P43" s="31"/>
      <c r="Q43" s="31"/>
      <c r="R43" s="31"/>
      <c r="S43" s="31"/>
      <c r="T43" s="31"/>
      <c r="U43" s="31"/>
    </row>
    <row r="44" spans="2:21" x14ac:dyDescent="0.25">
      <c r="B44" s="35"/>
      <c r="C44" s="31"/>
      <c r="D44" s="31"/>
      <c r="E44" s="31"/>
      <c r="F44" s="31"/>
      <c r="G44" s="31"/>
      <c r="H44" s="31"/>
      <c r="I44" s="31"/>
      <c r="J44" s="31"/>
      <c r="K44" s="31"/>
      <c r="L44" s="31"/>
      <c r="M44" s="31"/>
      <c r="N44" s="31"/>
      <c r="O44" s="31"/>
      <c r="P44" s="31"/>
      <c r="Q44" s="31"/>
      <c r="R44" s="31"/>
      <c r="S44" s="31"/>
      <c r="T44" s="31"/>
      <c r="U44" s="31"/>
    </row>
    <row r="45" spans="2:21" x14ac:dyDescent="0.25">
      <c r="B45" s="35"/>
      <c r="C45" s="31"/>
      <c r="D45" s="31"/>
      <c r="E45" s="31"/>
      <c r="F45" s="31"/>
      <c r="G45" s="31"/>
      <c r="H45" s="31"/>
      <c r="I45" s="31"/>
      <c r="J45" s="31"/>
      <c r="K45" s="31"/>
      <c r="L45" s="31"/>
      <c r="M45" s="31"/>
      <c r="N45" s="31"/>
      <c r="O45" s="31"/>
      <c r="P45" s="31"/>
      <c r="Q45" s="31"/>
      <c r="R45" s="31"/>
      <c r="S45" s="31"/>
      <c r="T45" s="31"/>
      <c r="U45" s="31"/>
    </row>
    <row r="46" spans="2:21" x14ac:dyDescent="0.25">
      <c r="B46" s="35"/>
      <c r="C46" s="31"/>
      <c r="D46" s="31"/>
      <c r="E46" s="31"/>
      <c r="F46" s="31"/>
      <c r="G46" s="31"/>
      <c r="H46" s="31"/>
      <c r="I46" s="31"/>
      <c r="J46" s="31"/>
      <c r="K46" s="31"/>
      <c r="L46" s="31"/>
      <c r="M46" s="31"/>
      <c r="N46" s="31"/>
      <c r="O46" s="31"/>
      <c r="P46" s="31"/>
      <c r="Q46" s="31"/>
      <c r="R46" s="31"/>
      <c r="S46" s="31"/>
      <c r="T46" s="31"/>
      <c r="U46" s="31"/>
    </row>
    <row r="47" spans="2:21" x14ac:dyDescent="0.25">
      <c r="B47" s="35"/>
      <c r="C47" s="31"/>
      <c r="D47" s="31"/>
      <c r="E47" s="31"/>
      <c r="F47" s="31"/>
      <c r="G47" s="31"/>
      <c r="H47" s="31"/>
      <c r="I47" s="31"/>
      <c r="J47" s="31"/>
      <c r="K47" s="31"/>
      <c r="L47" s="31"/>
      <c r="M47" s="31"/>
      <c r="N47" s="31"/>
      <c r="O47" s="31"/>
      <c r="P47" s="31"/>
      <c r="Q47" s="31"/>
      <c r="R47" s="31"/>
      <c r="S47" s="31"/>
      <c r="T47" s="31"/>
      <c r="U47" s="31"/>
    </row>
    <row r="48" spans="2:21" x14ac:dyDescent="0.25">
      <c r="B48" s="35"/>
      <c r="C48" s="31"/>
      <c r="D48" s="31"/>
      <c r="E48" s="31"/>
      <c r="F48" s="31"/>
      <c r="G48" s="31"/>
      <c r="H48" s="31"/>
      <c r="I48" s="31"/>
      <c r="J48" s="31"/>
      <c r="K48" s="31"/>
      <c r="L48" s="31"/>
      <c r="M48" s="31"/>
      <c r="N48" s="31"/>
      <c r="O48" s="31"/>
      <c r="P48" s="31"/>
      <c r="Q48" s="31"/>
      <c r="R48" s="31"/>
      <c r="S48" s="31"/>
      <c r="T48" s="31"/>
      <c r="U48" s="31"/>
    </row>
    <row r="49" spans="2:21" x14ac:dyDescent="0.25">
      <c r="B49" s="35"/>
      <c r="C49" s="31"/>
      <c r="D49" s="31"/>
      <c r="E49" s="31"/>
      <c r="F49" s="31"/>
      <c r="G49" s="31"/>
      <c r="H49" s="31"/>
      <c r="I49" s="31"/>
      <c r="J49" s="31"/>
      <c r="K49" s="31"/>
      <c r="L49" s="31"/>
      <c r="M49" s="31"/>
      <c r="N49" s="31"/>
      <c r="O49" s="31"/>
      <c r="P49" s="31"/>
      <c r="Q49" s="31"/>
      <c r="R49" s="31"/>
      <c r="S49" s="31"/>
      <c r="T49" s="31"/>
      <c r="U49" s="31"/>
    </row>
    <row r="50" spans="2:21" x14ac:dyDescent="0.25">
      <c r="B50" s="35"/>
      <c r="C50" s="31"/>
      <c r="D50" s="31"/>
      <c r="E50" s="31"/>
      <c r="F50" s="31"/>
      <c r="G50" s="31"/>
      <c r="H50" s="31"/>
      <c r="I50" s="31"/>
      <c r="J50" s="31"/>
      <c r="K50" s="31"/>
      <c r="L50" s="31"/>
      <c r="M50" s="31"/>
      <c r="N50" s="31"/>
      <c r="O50" s="31"/>
      <c r="P50" s="31"/>
      <c r="Q50" s="31"/>
      <c r="R50" s="31"/>
      <c r="S50" s="31"/>
      <c r="T50" s="31"/>
      <c r="U50" s="31"/>
    </row>
    <row r="51" spans="2:21" x14ac:dyDescent="0.25">
      <c r="B51" s="35"/>
      <c r="C51" s="31"/>
      <c r="D51" s="31"/>
      <c r="E51" s="31"/>
      <c r="F51" s="31"/>
      <c r="G51" s="31"/>
      <c r="H51" s="31"/>
      <c r="I51" s="31"/>
      <c r="J51" s="31"/>
      <c r="K51" s="31"/>
      <c r="L51" s="31"/>
      <c r="M51" s="31"/>
      <c r="N51" s="31"/>
      <c r="O51" s="31"/>
      <c r="P51" s="31"/>
      <c r="Q51" s="31"/>
      <c r="R51" s="31"/>
      <c r="S51" s="31"/>
      <c r="T51" s="31"/>
      <c r="U51" s="31"/>
    </row>
    <row r="52" spans="2:21" x14ac:dyDescent="0.25">
      <c r="B52" s="35"/>
      <c r="C52" s="31"/>
      <c r="D52" s="31"/>
      <c r="E52" s="31"/>
      <c r="F52" s="31"/>
      <c r="G52" s="31"/>
      <c r="H52" s="31"/>
      <c r="I52" s="31"/>
      <c r="J52" s="31"/>
      <c r="K52" s="31"/>
      <c r="L52" s="31"/>
      <c r="M52" s="31"/>
      <c r="N52" s="31"/>
      <c r="O52" s="31"/>
      <c r="P52" s="31"/>
      <c r="Q52" s="31"/>
      <c r="R52" s="31"/>
      <c r="S52" s="31"/>
      <c r="T52" s="31"/>
      <c r="U52" s="31"/>
    </row>
    <row r="53" spans="2:21" x14ac:dyDescent="0.25">
      <c r="B53" s="35"/>
      <c r="C53" s="31"/>
      <c r="D53" s="31"/>
      <c r="E53" s="31"/>
      <c r="F53" s="31"/>
      <c r="G53" s="31"/>
      <c r="H53" s="31"/>
      <c r="I53" s="31"/>
      <c r="J53" s="31"/>
      <c r="K53" s="31"/>
      <c r="L53" s="31"/>
      <c r="M53" s="31"/>
      <c r="N53" s="31"/>
      <c r="O53" s="31"/>
      <c r="P53" s="31"/>
      <c r="Q53" s="31"/>
      <c r="R53" s="31"/>
      <c r="S53" s="31"/>
      <c r="T53" s="31"/>
      <c r="U53" s="31"/>
    </row>
    <row r="54" spans="2:21" x14ac:dyDescent="0.25">
      <c r="B54" s="35"/>
      <c r="C54" s="31"/>
      <c r="D54" s="31"/>
      <c r="E54" s="31"/>
      <c r="F54" s="31"/>
      <c r="G54" s="31"/>
      <c r="H54" s="31"/>
      <c r="I54" s="31"/>
      <c r="J54" s="31"/>
      <c r="K54" s="31"/>
      <c r="L54" s="31"/>
      <c r="M54" s="31"/>
      <c r="N54" s="31"/>
      <c r="O54" s="31"/>
      <c r="P54" s="31"/>
      <c r="Q54" s="31"/>
      <c r="R54" s="31"/>
      <c r="S54" s="31"/>
      <c r="T54" s="31"/>
      <c r="U54" s="31"/>
    </row>
    <row r="55" spans="2:21" x14ac:dyDescent="0.25">
      <c r="B55" s="35"/>
      <c r="C55" s="31"/>
      <c r="D55" s="31"/>
      <c r="E55" s="31"/>
      <c r="F55" s="31"/>
      <c r="G55" s="31"/>
      <c r="H55" s="31"/>
      <c r="I55" s="31"/>
      <c r="J55" s="31"/>
      <c r="K55" s="31"/>
      <c r="L55" s="31"/>
      <c r="M55" s="31"/>
      <c r="N55" s="31"/>
      <c r="O55" s="31"/>
      <c r="P55" s="31"/>
      <c r="Q55" s="31"/>
      <c r="R55" s="31"/>
      <c r="S55" s="31"/>
      <c r="T55" s="31"/>
      <c r="U55" s="31"/>
    </row>
    <row r="56" spans="2:21" x14ac:dyDescent="0.25">
      <c r="B56" s="35"/>
      <c r="C56" s="31"/>
      <c r="D56" s="31"/>
      <c r="E56" s="31"/>
      <c r="F56" s="31"/>
      <c r="G56" s="31"/>
      <c r="H56" s="31"/>
      <c r="I56" s="31"/>
      <c r="J56" s="31"/>
      <c r="K56" s="31"/>
      <c r="L56" s="31"/>
      <c r="M56" s="31"/>
      <c r="N56" s="31"/>
      <c r="O56" s="31"/>
      <c r="P56" s="31"/>
      <c r="Q56" s="31"/>
      <c r="R56" s="31"/>
      <c r="S56" s="31"/>
      <c r="T56" s="31"/>
      <c r="U56" s="31"/>
    </row>
    <row r="57" spans="2:21" x14ac:dyDescent="0.25">
      <c r="B57" s="35"/>
      <c r="C57" s="31"/>
      <c r="D57" s="31"/>
      <c r="E57" s="31"/>
      <c r="F57" s="31"/>
      <c r="G57" s="31"/>
      <c r="H57" s="31"/>
      <c r="I57" s="31"/>
      <c r="J57" s="31"/>
      <c r="K57" s="31"/>
      <c r="L57" s="31"/>
      <c r="M57" s="31"/>
      <c r="N57" s="31"/>
      <c r="O57" s="31"/>
      <c r="P57" s="31"/>
      <c r="Q57" s="31"/>
      <c r="R57" s="31"/>
      <c r="S57" s="31"/>
      <c r="T57" s="31"/>
      <c r="U57" s="31"/>
    </row>
    <row r="58" spans="2:21" x14ac:dyDescent="0.25">
      <c r="B58" s="35"/>
      <c r="C58" s="31"/>
      <c r="D58" s="31"/>
      <c r="E58" s="31"/>
      <c r="F58" s="31"/>
      <c r="G58" s="31"/>
      <c r="H58" s="31"/>
      <c r="I58" s="31"/>
      <c r="J58" s="31"/>
      <c r="K58" s="31"/>
      <c r="L58" s="31"/>
      <c r="M58" s="31"/>
      <c r="N58" s="31"/>
      <c r="O58" s="31"/>
      <c r="P58" s="31"/>
      <c r="Q58" s="31"/>
      <c r="R58" s="31"/>
      <c r="S58" s="31"/>
      <c r="T58" s="31"/>
      <c r="U58" s="31"/>
    </row>
    <row r="59" spans="2:21" x14ac:dyDescent="0.25">
      <c r="B59" s="35"/>
      <c r="C59" s="31"/>
      <c r="D59" s="31"/>
      <c r="E59" s="31"/>
      <c r="F59" s="31"/>
      <c r="G59" s="31"/>
      <c r="H59" s="31"/>
      <c r="I59" s="31"/>
      <c r="J59" s="31"/>
      <c r="K59" s="31"/>
      <c r="L59" s="31"/>
      <c r="M59" s="31"/>
      <c r="N59" s="31"/>
      <c r="O59" s="31"/>
      <c r="P59" s="31"/>
      <c r="Q59" s="31"/>
      <c r="R59" s="31"/>
      <c r="S59" s="31"/>
      <c r="T59" s="31"/>
      <c r="U59" s="31"/>
    </row>
    <row r="60" spans="2:21" x14ac:dyDescent="0.25">
      <c r="B60" s="35"/>
      <c r="C60" s="31"/>
      <c r="D60" s="31"/>
      <c r="E60" s="31"/>
      <c r="F60" s="31"/>
      <c r="G60" s="31"/>
      <c r="H60" s="31"/>
      <c r="I60" s="31"/>
      <c r="J60" s="31"/>
      <c r="K60" s="31"/>
      <c r="L60" s="31"/>
      <c r="M60" s="31"/>
      <c r="N60" s="31"/>
      <c r="O60" s="31"/>
      <c r="P60" s="31"/>
      <c r="Q60" s="31"/>
      <c r="R60" s="31"/>
      <c r="S60" s="31"/>
      <c r="T60" s="31"/>
      <c r="U60" s="31"/>
    </row>
    <row r="61" spans="2:21" x14ac:dyDescent="0.25">
      <c r="B61" s="35"/>
      <c r="C61" s="31"/>
      <c r="D61" s="31"/>
      <c r="E61" s="31"/>
      <c r="F61" s="31"/>
      <c r="G61" s="31"/>
      <c r="H61" s="31"/>
      <c r="I61" s="31"/>
      <c r="J61" s="31"/>
      <c r="K61" s="31"/>
      <c r="L61" s="31"/>
      <c r="M61" s="31"/>
      <c r="N61" s="31"/>
      <c r="O61" s="31"/>
      <c r="P61" s="31"/>
      <c r="Q61" s="31"/>
      <c r="R61" s="31"/>
      <c r="S61" s="31"/>
      <c r="T61" s="31"/>
      <c r="U61" s="31"/>
    </row>
    <row r="62" spans="2:21" x14ac:dyDescent="0.25">
      <c r="B62" s="35"/>
      <c r="C62" s="31"/>
      <c r="D62" s="31"/>
      <c r="E62" s="31"/>
      <c r="F62" s="31"/>
      <c r="G62" s="31"/>
      <c r="H62" s="31"/>
      <c r="I62" s="31"/>
      <c r="J62" s="31"/>
      <c r="K62" s="31"/>
      <c r="L62" s="31"/>
      <c r="M62" s="31"/>
      <c r="N62" s="31"/>
      <c r="O62" s="31"/>
      <c r="P62" s="31"/>
      <c r="Q62" s="31"/>
      <c r="R62" s="31"/>
      <c r="S62" s="31"/>
      <c r="T62" s="31"/>
      <c r="U62" s="31"/>
    </row>
    <row r="63" spans="2:21" x14ac:dyDescent="0.25">
      <c r="B63" s="35"/>
      <c r="C63" s="31"/>
      <c r="D63" s="31"/>
      <c r="E63" s="31"/>
      <c r="F63" s="31"/>
      <c r="G63" s="31"/>
      <c r="H63" s="31"/>
      <c r="I63" s="31"/>
      <c r="J63" s="31"/>
      <c r="K63" s="31"/>
      <c r="L63" s="31"/>
      <c r="M63" s="31"/>
      <c r="N63" s="31"/>
      <c r="O63" s="31"/>
      <c r="P63" s="31"/>
      <c r="Q63" s="31"/>
      <c r="R63" s="31"/>
      <c r="S63" s="31"/>
      <c r="T63" s="31"/>
      <c r="U63" s="31"/>
    </row>
    <row r="64" spans="2:21" x14ac:dyDescent="0.25">
      <c r="B64" s="35"/>
      <c r="C64" s="31"/>
      <c r="D64" s="31"/>
      <c r="E64" s="31"/>
      <c r="F64" s="31"/>
      <c r="G64" s="31"/>
      <c r="H64" s="31"/>
      <c r="I64" s="31"/>
      <c r="J64" s="31"/>
      <c r="K64" s="31"/>
      <c r="L64" s="31"/>
      <c r="M64" s="31"/>
      <c r="N64" s="31"/>
      <c r="O64" s="31"/>
      <c r="P64" s="31"/>
      <c r="Q64" s="31"/>
      <c r="R64" s="31"/>
      <c r="S64" s="31"/>
      <c r="T64" s="31"/>
      <c r="U64" s="31"/>
    </row>
    <row r="65" spans="2:21" x14ac:dyDescent="0.25">
      <c r="B65" s="35"/>
      <c r="C65" s="31"/>
      <c r="D65" s="31"/>
      <c r="E65" s="31"/>
      <c r="F65" s="31"/>
      <c r="G65" s="31"/>
      <c r="H65" s="31"/>
      <c r="I65" s="31"/>
      <c r="J65" s="31"/>
      <c r="K65" s="31"/>
      <c r="L65" s="31"/>
      <c r="M65" s="31"/>
      <c r="N65" s="31"/>
      <c r="O65" s="31"/>
      <c r="P65" s="31"/>
      <c r="Q65" s="31"/>
      <c r="R65" s="31"/>
      <c r="S65" s="31"/>
      <c r="T65" s="31"/>
      <c r="U65" s="31"/>
    </row>
    <row r="66" spans="2:21" x14ac:dyDescent="0.25">
      <c r="B66" s="35"/>
      <c r="C66" s="31"/>
      <c r="D66" s="31"/>
      <c r="E66" s="31"/>
      <c r="F66" s="31"/>
      <c r="G66" s="31"/>
      <c r="H66" s="31"/>
      <c r="I66" s="31"/>
      <c r="J66" s="31"/>
      <c r="K66" s="31"/>
      <c r="L66" s="31"/>
      <c r="M66" s="31"/>
      <c r="N66" s="31"/>
      <c r="O66" s="31"/>
      <c r="P66" s="31"/>
      <c r="Q66" s="31"/>
      <c r="R66" s="31"/>
      <c r="S66" s="31"/>
      <c r="T66" s="31"/>
      <c r="U66" s="31"/>
    </row>
    <row r="67" spans="2:21" x14ac:dyDescent="0.25">
      <c r="B67" s="35"/>
      <c r="C67" s="31"/>
      <c r="D67" s="31"/>
      <c r="E67" s="31"/>
      <c r="F67" s="31"/>
      <c r="G67" s="31"/>
      <c r="H67" s="31"/>
      <c r="I67" s="31"/>
      <c r="J67" s="31"/>
      <c r="K67" s="31"/>
      <c r="L67" s="31"/>
      <c r="M67" s="31"/>
      <c r="N67" s="31"/>
      <c r="O67" s="31"/>
      <c r="P67" s="31"/>
      <c r="Q67" s="31"/>
      <c r="R67" s="31"/>
      <c r="S67" s="31"/>
      <c r="T67" s="31"/>
      <c r="U67" s="31"/>
    </row>
    <row r="68" spans="2:21" x14ac:dyDescent="0.25">
      <c r="B68" s="35"/>
      <c r="C68" s="31"/>
      <c r="D68" s="31"/>
      <c r="E68" s="31"/>
      <c r="F68" s="31"/>
      <c r="G68" s="31"/>
      <c r="H68" s="31"/>
      <c r="I68" s="31"/>
      <c r="J68" s="31"/>
      <c r="K68" s="31"/>
      <c r="L68" s="31"/>
      <c r="M68" s="31"/>
      <c r="N68" s="31"/>
      <c r="O68" s="31"/>
      <c r="P68" s="31"/>
      <c r="Q68" s="31"/>
      <c r="R68" s="31"/>
      <c r="S68" s="31"/>
      <c r="T68" s="31"/>
      <c r="U68" s="31"/>
    </row>
    <row r="69" spans="2:21" x14ac:dyDescent="0.25">
      <c r="B69" s="35"/>
      <c r="C69" s="31"/>
      <c r="D69" s="31"/>
      <c r="E69" s="31"/>
      <c r="F69" s="31"/>
      <c r="G69" s="31"/>
      <c r="H69" s="31"/>
      <c r="I69" s="31"/>
      <c r="J69" s="31"/>
      <c r="K69" s="31"/>
      <c r="L69" s="31"/>
      <c r="M69" s="31"/>
      <c r="N69" s="31"/>
      <c r="O69" s="31"/>
      <c r="P69" s="31"/>
      <c r="Q69" s="31"/>
      <c r="R69" s="31"/>
      <c r="S69" s="31"/>
      <c r="T69" s="31"/>
      <c r="U69" s="31"/>
    </row>
    <row r="70" spans="2:21" x14ac:dyDescent="0.25">
      <c r="B70" s="35"/>
      <c r="C70" s="31"/>
      <c r="D70" s="31"/>
      <c r="E70" s="31"/>
      <c r="F70" s="31"/>
      <c r="G70" s="31"/>
      <c r="H70" s="31"/>
      <c r="I70" s="31"/>
      <c r="J70" s="31"/>
      <c r="K70" s="31"/>
      <c r="L70" s="31"/>
      <c r="M70" s="31"/>
      <c r="N70" s="31"/>
      <c r="O70" s="31"/>
      <c r="P70" s="31"/>
      <c r="Q70" s="31"/>
      <c r="R70" s="31"/>
      <c r="S70" s="31"/>
      <c r="T70" s="31"/>
      <c r="U70" s="31"/>
    </row>
    <row r="71" spans="2:21" x14ac:dyDescent="0.25">
      <c r="B71" s="35"/>
      <c r="C71" s="31"/>
      <c r="D71" s="31"/>
      <c r="E71" s="31"/>
      <c r="F71" s="31"/>
      <c r="G71" s="31"/>
      <c r="H71" s="31"/>
      <c r="I71" s="31"/>
      <c r="J71" s="31"/>
      <c r="K71" s="31"/>
      <c r="L71" s="31"/>
      <c r="M71" s="31"/>
      <c r="N71" s="31"/>
      <c r="O71" s="31"/>
      <c r="P71" s="31"/>
      <c r="Q71" s="31"/>
      <c r="R71" s="31"/>
      <c r="S71" s="31"/>
      <c r="T71" s="31"/>
      <c r="U71" s="31"/>
    </row>
    <row r="72" spans="2:21" x14ac:dyDescent="0.25">
      <c r="B72" s="35"/>
      <c r="C72" s="31"/>
      <c r="D72" s="31"/>
      <c r="E72" s="31"/>
      <c r="F72" s="31"/>
      <c r="G72" s="31"/>
      <c r="H72" s="31"/>
      <c r="I72" s="31"/>
      <c r="J72" s="31"/>
      <c r="K72" s="31"/>
      <c r="L72" s="31"/>
      <c r="M72" s="31"/>
      <c r="N72" s="31"/>
      <c r="O72" s="31"/>
      <c r="P72" s="31"/>
      <c r="Q72" s="31"/>
      <c r="R72" s="31"/>
      <c r="S72" s="31"/>
      <c r="T72" s="31"/>
      <c r="U72" s="31"/>
    </row>
    <row r="73" spans="2:21" x14ac:dyDescent="0.25">
      <c r="B73" s="35"/>
      <c r="C73" s="31"/>
      <c r="D73" s="31"/>
      <c r="E73" s="31"/>
      <c r="F73" s="31"/>
      <c r="G73" s="31"/>
      <c r="H73" s="31"/>
      <c r="I73" s="31"/>
      <c r="J73" s="31"/>
      <c r="K73" s="31"/>
      <c r="L73" s="31"/>
      <c r="M73" s="31"/>
      <c r="N73" s="31"/>
      <c r="O73" s="31"/>
      <c r="P73" s="31"/>
      <c r="Q73" s="31"/>
      <c r="R73" s="31"/>
      <c r="S73" s="31"/>
      <c r="T73" s="31"/>
      <c r="U73" s="31"/>
    </row>
    <row r="74" spans="2:21" x14ac:dyDescent="0.25">
      <c r="B74" s="35"/>
      <c r="C74" s="31"/>
      <c r="D74" s="31"/>
      <c r="E74" s="31"/>
      <c r="F74" s="31"/>
      <c r="G74" s="31"/>
      <c r="H74" s="31"/>
      <c r="I74" s="31"/>
      <c r="J74" s="31"/>
      <c r="K74" s="31"/>
      <c r="L74" s="31"/>
      <c r="M74" s="31"/>
      <c r="N74" s="31"/>
      <c r="O74" s="31"/>
      <c r="P74" s="31"/>
      <c r="Q74" s="31"/>
      <c r="R74" s="31"/>
      <c r="S74" s="31"/>
      <c r="T74" s="31"/>
      <c r="U74" s="31"/>
    </row>
    <row r="75" spans="2:21" x14ac:dyDescent="0.25">
      <c r="B75" s="35"/>
      <c r="C75" s="31"/>
      <c r="D75" s="31"/>
      <c r="E75" s="31"/>
      <c r="F75" s="31"/>
      <c r="G75" s="31"/>
      <c r="H75" s="31"/>
      <c r="I75" s="31"/>
      <c r="J75" s="31"/>
      <c r="K75" s="31"/>
      <c r="L75" s="31"/>
      <c r="M75" s="31"/>
      <c r="N75" s="31"/>
      <c r="O75" s="31"/>
      <c r="P75" s="31"/>
      <c r="Q75" s="31"/>
      <c r="R75" s="31"/>
      <c r="S75" s="31"/>
      <c r="T75" s="31"/>
      <c r="U75" s="31"/>
    </row>
    <row r="76" spans="2:21" x14ac:dyDescent="0.25">
      <c r="B76" s="35"/>
      <c r="C76" s="31"/>
      <c r="D76" s="31"/>
      <c r="E76" s="31"/>
      <c r="F76" s="31"/>
      <c r="G76" s="31"/>
      <c r="H76" s="31"/>
      <c r="I76" s="31"/>
      <c r="J76" s="31"/>
      <c r="K76" s="31"/>
      <c r="L76" s="31"/>
      <c r="M76" s="31"/>
      <c r="N76" s="31"/>
      <c r="O76" s="31"/>
      <c r="P76" s="31"/>
      <c r="Q76" s="31"/>
      <c r="R76" s="31"/>
      <c r="S76" s="31"/>
      <c r="T76" s="31"/>
      <c r="U76" s="31"/>
    </row>
    <row r="77" spans="2:21" x14ac:dyDescent="0.25">
      <c r="B77" s="35"/>
      <c r="C77" s="31"/>
      <c r="D77" s="31"/>
      <c r="E77" s="31"/>
      <c r="F77" s="31"/>
      <c r="G77" s="31"/>
      <c r="H77" s="31"/>
      <c r="I77" s="31"/>
      <c r="J77" s="31"/>
      <c r="K77" s="31"/>
      <c r="L77" s="31"/>
      <c r="M77" s="31"/>
      <c r="N77" s="31"/>
      <c r="O77" s="31"/>
      <c r="P77" s="31"/>
      <c r="Q77" s="31"/>
      <c r="R77" s="31"/>
      <c r="S77" s="31"/>
      <c r="T77" s="31"/>
      <c r="U77" s="31"/>
    </row>
    <row r="78" spans="2:21" x14ac:dyDescent="0.25">
      <c r="B78" s="35"/>
      <c r="C78" s="31"/>
      <c r="D78" s="31"/>
      <c r="E78" s="31"/>
      <c r="F78" s="31"/>
      <c r="G78" s="31"/>
      <c r="H78" s="31"/>
      <c r="I78" s="31"/>
      <c r="J78" s="31"/>
      <c r="K78" s="31"/>
      <c r="L78" s="31"/>
      <c r="M78" s="31"/>
      <c r="N78" s="31"/>
      <c r="O78" s="31"/>
      <c r="P78" s="31"/>
      <c r="Q78" s="31"/>
      <c r="R78" s="31"/>
      <c r="S78" s="31"/>
      <c r="T78" s="31"/>
      <c r="U78" s="31"/>
    </row>
    <row r="79" spans="2:21" x14ac:dyDescent="0.25">
      <c r="B79" s="35"/>
      <c r="C79" s="31"/>
      <c r="D79" s="31"/>
      <c r="E79" s="31"/>
      <c r="F79" s="31"/>
      <c r="G79" s="31"/>
      <c r="H79" s="31"/>
      <c r="I79" s="31"/>
      <c r="J79" s="31"/>
      <c r="K79" s="31"/>
      <c r="L79" s="31"/>
      <c r="M79" s="31"/>
      <c r="N79" s="31"/>
      <c r="O79" s="31"/>
      <c r="P79" s="31"/>
      <c r="Q79" s="31"/>
      <c r="R79" s="31"/>
      <c r="S79" s="31"/>
      <c r="T79" s="31"/>
      <c r="U79" s="31"/>
    </row>
    <row r="80" spans="2:21" x14ac:dyDescent="0.25">
      <c r="B80" s="35"/>
      <c r="C80" s="31"/>
      <c r="D80" s="31"/>
      <c r="E80" s="31"/>
      <c r="F80" s="31"/>
      <c r="G80" s="31"/>
      <c r="H80" s="31"/>
      <c r="I80" s="31"/>
      <c r="J80" s="31"/>
      <c r="K80" s="31"/>
      <c r="L80" s="31"/>
      <c r="M80" s="31"/>
      <c r="N80" s="31"/>
      <c r="O80" s="31"/>
      <c r="P80" s="31"/>
      <c r="Q80" s="31"/>
      <c r="R80" s="31"/>
      <c r="S80" s="31"/>
      <c r="T80" s="31"/>
      <c r="U80" s="31"/>
    </row>
    <row r="81" spans="2:21" x14ac:dyDescent="0.25">
      <c r="B81" s="35"/>
      <c r="C81" s="31"/>
      <c r="D81" s="31"/>
      <c r="E81" s="31"/>
      <c r="F81" s="31"/>
      <c r="G81" s="31"/>
      <c r="H81" s="31"/>
      <c r="I81" s="31"/>
      <c r="J81" s="31"/>
      <c r="K81" s="31"/>
      <c r="L81" s="31"/>
      <c r="M81" s="31"/>
      <c r="N81" s="31"/>
      <c r="O81" s="31"/>
      <c r="P81" s="31"/>
      <c r="Q81" s="31"/>
      <c r="R81" s="31"/>
      <c r="S81" s="31"/>
      <c r="T81" s="31"/>
      <c r="U81" s="31"/>
    </row>
    <row r="82" spans="2:21" x14ac:dyDescent="0.25">
      <c r="B82" s="35"/>
      <c r="C82" s="31"/>
      <c r="D82" s="31"/>
      <c r="E82" s="31"/>
      <c r="F82" s="31"/>
      <c r="G82" s="31"/>
      <c r="H82" s="31"/>
      <c r="I82" s="31"/>
      <c r="J82" s="31"/>
      <c r="K82" s="31"/>
      <c r="L82" s="31"/>
      <c r="M82" s="31"/>
      <c r="N82" s="31"/>
      <c r="O82" s="31"/>
      <c r="P82" s="31"/>
      <c r="Q82" s="31"/>
      <c r="R82" s="31"/>
      <c r="S82" s="31"/>
      <c r="T82" s="31"/>
      <c r="U82" s="31"/>
    </row>
    <row r="83" spans="2:21" x14ac:dyDescent="0.25">
      <c r="B83" s="35"/>
      <c r="C83" s="31"/>
      <c r="D83" s="31"/>
      <c r="E83" s="31"/>
      <c r="F83" s="31"/>
      <c r="G83" s="31"/>
      <c r="H83" s="31"/>
      <c r="I83" s="31"/>
      <c r="J83" s="31"/>
      <c r="K83" s="31"/>
      <c r="L83" s="31"/>
      <c r="M83" s="31"/>
      <c r="N83" s="31"/>
      <c r="O83" s="31"/>
      <c r="P83" s="31"/>
      <c r="Q83" s="31"/>
      <c r="R83" s="31"/>
      <c r="S83" s="31"/>
      <c r="T83" s="31"/>
      <c r="U83" s="31"/>
    </row>
    <row r="84" spans="2:21" x14ac:dyDescent="0.25">
      <c r="B84" s="35"/>
      <c r="C84" s="31"/>
      <c r="D84" s="31"/>
      <c r="E84" s="31"/>
      <c r="F84" s="31"/>
      <c r="G84" s="31"/>
      <c r="H84" s="31"/>
      <c r="I84" s="31"/>
      <c r="J84" s="31"/>
      <c r="K84" s="31"/>
      <c r="L84" s="31"/>
      <c r="M84" s="31"/>
      <c r="N84" s="31"/>
      <c r="O84" s="31"/>
      <c r="P84" s="31"/>
      <c r="Q84" s="31"/>
      <c r="R84" s="31"/>
      <c r="S84" s="31"/>
      <c r="T84" s="31"/>
      <c r="U84" s="31"/>
    </row>
    <row r="85" spans="2:21" x14ac:dyDescent="0.25">
      <c r="B85" s="35"/>
      <c r="C85" s="31"/>
      <c r="D85" s="31"/>
      <c r="E85" s="31"/>
      <c r="F85" s="31"/>
      <c r="G85" s="31"/>
      <c r="H85" s="31"/>
      <c r="I85" s="31"/>
      <c r="J85" s="31"/>
      <c r="K85" s="31"/>
      <c r="L85" s="31"/>
      <c r="M85" s="31"/>
      <c r="N85" s="31"/>
      <c r="O85" s="31"/>
      <c r="P85" s="31"/>
      <c r="Q85" s="31"/>
      <c r="R85" s="31"/>
      <c r="S85" s="31"/>
      <c r="T85" s="31"/>
      <c r="U85" s="31"/>
    </row>
    <row r="86" spans="2:21" x14ac:dyDescent="0.25">
      <c r="B86" s="35"/>
      <c r="C86" s="31"/>
      <c r="D86" s="31"/>
      <c r="E86" s="31"/>
      <c r="F86" s="31"/>
      <c r="G86" s="31"/>
      <c r="H86" s="31"/>
      <c r="I86" s="31"/>
      <c r="J86" s="31"/>
      <c r="K86" s="31"/>
      <c r="L86" s="31"/>
      <c r="M86" s="31"/>
      <c r="N86" s="31"/>
      <c r="O86" s="31"/>
      <c r="P86" s="31"/>
      <c r="Q86" s="31"/>
      <c r="R86" s="31"/>
      <c r="S86" s="31"/>
      <c r="T86" s="31"/>
      <c r="U86" s="31"/>
    </row>
    <row r="87" spans="2:21" x14ac:dyDescent="0.25">
      <c r="B87" s="35"/>
      <c r="C87" s="31"/>
      <c r="D87" s="31"/>
      <c r="E87" s="31"/>
      <c r="F87" s="31"/>
      <c r="G87" s="31"/>
      <c r="H87" s="31"/>
      <c r="I87" s="31"/>
      <c r="J87" s="31"/>
      <c r="K87" s="31"/>
      <c r="L87" s="31"/>
      <c r="M87" s="31"/>
      <c r="N87" s="31"/>
      <c r="O87" s="31"/>
      <c r="P87" s="31"/>
      <c r="Q87" s="31"/>
      <c r="R87" s="31"/>
      <c r="S87" s="31"/>
      <c r="T87" s="31"/>
      <c r="U87" s="31"/>
    </row>
    <row r="88" spans="2:21" x14ac:dyDescent="0.25">
      <c r="B88" s="35"/>
      <c r="C88" s="31"/>
      <c r="D88" s="31"/>
      <c r="E88" s="31"/>
      <c r="F88" s="31"/>
      <c r="G88" s="31"/>
      <c r="H88" s="31"/>
      <c r="I88" s="31"/>
      <c r="J88" s="31"/>
      <c r="K88" s="31"/>
      <c r="L88" s="31"/>
      <c r="M88" s="31"/>
      <c r="N88" s="31"/>
      <c r="O88" s="31"/>
      <c r="P88" s="31"/>
      <c r="Q88" s="31"/>
      <c r="R88" s="31"/>
      <c r="S88" s="31"/>
      <c r="T88" s="31"/>
      <c r="U88" s="31"/>
    </row>
    <row r="89" spans="2:21" x14ac:dyDescent="0.25">
      <c r="B89" s="35"/>
      <c r="C89" s="31"/>
      <c r="D89" s="31"/>
      <c r="E89" s="31"/>
      <c r="F89" s="31"/>
      <c r="G89" s="31"/>
      <c r="H89" s="31"/>
      <c r="I89" s="31"/>
      <c r="J89" s="31"/>
      <c r="K89" s="31"/>
      <c r="L89" s="31"/>
      <c r="M89" s="31"/>
      <c r="N89" s="31"/>
      <c r="O89" s="31"/>
      <c r="P89" s="31"/>
      <c r="Q89" s="31"/>
      <c r="R89" s="31"/>
      <c r="S89" s="31"/>
      <c r="T89" s="31"/>
      <c r="U89" s="31"/>
    </row>
    <row r="90" spans="2:21" x14ac:dyDescent="0.25">
      <c r="B90" s="35"/>
      <c r="C90" s="31"/>
      <c r="D90" s="31"/>
      <c r="E90" s="31"/>
      <c r="F90" s="31"/>
      <c r="G90" s="31"/>
      <c r="H90" s="31"/>
      <c r="I90" s="31"/>
      <c r="J90" s="31"/>
      <c r="K90" s="31"/>
      <c r="L90" s="31"/>
      <c r="M90" s="31"/>
      <c r="N90" s="31"/>
      <c r="O90" s="31"/>
      <c r="P90" s="31"/>
      <c r="Q90" s="31"/>
      <c r="R90" s="31"/>
      <c r="S90" s="31"/>
      <c r="T90" s="31"/>
      <c r="U90" s="31"/>
    </row>
    <row r="91" spans="2:21" x14ac:dyDescent="0.25">
      <c r="B91" s="35"/>
      <c r="C91" s="31"/>
      <c r="D91" s="31"/>
      <c r="E91" s="31"/>
      <c r="F91" s="31"/>
      <c r="G91" s="31"/>
      <c r="H91" s="31"/>
      <c r="I91" s="31"/>
      <c r="J91" s="31"/>
      <c r="K91" s="31"/>
      <c r="L91" s="31"/>
      <c r="M91" s="31"/>
      <c r="N91" s="31"/>
      <c r="O91" s="31"/>
      <c r="P91" s="31"/>
      <c r="Q91" s="31"/>
      <c r="R91" s="31"/>
      <c r="S91" s="31"/>
      <c r="T91" s="31"/>
      <c r="U91" s="31"/>
    </row>
    <row r="92" spans="2:21" x14ac:dyDescent="0.25">
      <c r="B92" s="35"/>
      <c r="C92" s="31"/>
      <c r="D92" s="31"/>
      <c r="E92" s="31"/>
      <c r="F92" s="31"/>
      <c r="G92" s="31"/>
      <c r="H92" s="31"/>
      <c r="I92" s="31"/>
      <c r="J92" s="31"/>
      <c r="K92" s="31"/>
      <c r="L92" s="31"/>
      <c r="M92" s="31"/>
      <c r="N92" s="31"/>
      <c r="O92" s="31"/>
      <c r="P92" s="31"/>
      <c r="Q92" s="31"/>
      <c r="R92" s="31"/>
      <c r="S92" s="31"/>
      <c r="T92" s="31"/>
      <c r="U92" s="31"/>
    </row>
    <row r="93" spans="2:21" x14ac:dyDescent="0.25">
      <c r="B93" s="35"/>
      <c r="C93" s="31"/>
      <c r="D93" s="31"/>
      <c r="E93" s="31"/>
      <c r="F93" s="31"/>
      <c r="G93" s="31"/>
      <c r="H93" s="31"/>
      <c r="I93" s="31"/>
      <c r="J93" s="31"/>
      <c r="K93" s="31"/>
      <c r="L93" s="31"/>
      <c r="M93" s="31"/>
      <c r="N93" s="31"/>
      <c r="O93" s="31"/>
      <c r="P93" s="31"/>
      <c r="Q93" s="31"/>
      <c r="R93" s="31"/>
      <c r="S93" s="31"/>
      <c r="T93" s="31"/>
      <c r="U93" s="31"/>
    </row>
    <row r="94" spans="2:21" x14ac:dyDescent="0.25">
      <c r="B94" s="35"/>
      <c r="C94" s="31"/>
      <c r="D94" s="31"/>
      <c r="E94" s="31"/>
      <c r="F94" s="31"/>
      <c r="G94" s="31"/>
      <c r="H94" s="31"/>
      <c r="I94" s="31"/>
      <c r="J94" s="31"/>
      <c r="K94" s="31"/>
      <c r="L94" s="31"/>
      <c r="M94" s="31"/>
      <c r="N94" s="31"/>
      <c r="O94" s="31"/>
      <c r="P94" s="31"/>
      <c r="Q94" s="31"/>
      <c r="R94" s="31"/>
      <c r="S94" s="31"/>
      <c r="T94" s="31"/>
      <c r="U94" s="31"/>
    </row>
    <row r="95" spans="2:21" x14ac:dyDescent="0.25">
      <c r="B95" s="35"/>
      <c r="C95" s="31"/>
      <c r="D95" s="31"/>
      <c r="E95" s="31"/>
      <c r="F95" s="31"/>
      <c r="G95" s="31"/>
      <c r="H95" s="31"/>
      <c r="I95" s="31"/>
      <c r="J95" s="31"/>
      <c r="K95" s="31"/>
      <c r="L95" s="31"/>
      <c r="M95" s="31"/>
      <c r="N95" s="31"/>
      <c r="O95" s="31"/>
      <c r="P95" s="31"/>
      <c r="Q95" s="31"/>
      <c r="R95" s="31"/>
      <c r="S95" s="31"/>
      <c r="T95" s="31"/>
      <c r="U95" s="31"/>
    </row>
    <row r="96" spans="2:21" x14ac:dyDescent="0.25">
      <c r="B96" s="35"/>
      <c r="C96" s="31"/>
      <c r="D96" s="31"/>
      <c r="E96" s="31"/>
      <c r="F96" s="31"/>
      <c r="G96" s="31"/>
      <c r="H96" s="31"/>
      <c r="I96" s="31"/>
      <c r="J96" s="31"/>
      <c r="K96" s="31"/>
      <c r="L96" s="31"/>
      <c r="M96" s="31"/>
      <c r="N96" s="31"/>
      <c r="O96" s="31"/>
      <c r="P96" s="31"/>
      <c r="Q96" s="31"/>
      <c r="R96" s="31"/>
      <c r="S96" s="31"/>
      <c r="T96" s="31"/>
      <c r="U96" s="31"/>
    </row>
    <row r="97" spans="2:21" x14ac:dyDescent="0.25">
      <c r="B97" s="35"/>
      <c r="C97" s="31"/>
      <c r="D97" s="31"/>
      <c r="E97" s="31"/>
      <c r="F97" s="31"/>
      <c r="G97" s="31"/>
      <c r="H97" s="31"/>
      <c r="I97" s="31"/>
      <c r="J97" s="31"/>
      <c r="K97" s="31"/>
      <c r="L97" s="31"/>
      <c r="M97" s="31"/>
      <c r="N97" s="31"/>
      <c r="O97" s="31"/>
      <c r="P97" s="31"/>
      <c r="Q97" s="31"/>
      <c r="R97" s="31"/>
      <c r="S97" s="31"/>
      <c r="T97" s="31"/>
      <c r="U97" s="31"/>
    </row>
    <row r="98" spans="2:21" x14ac:dyDescent="0.25">
      <c r="B98" s="35"/>
      <c r="C98" s="31"/>
      <c r="D98" s="31"/>
      <c r="E98" s="31"/>
      <c r="F98" s="31"/>
      <c r="G98" s="31"/>
      <c r="H98" s="31"/>
      <c r="I98" s="31"/>
      <c r="J98" s="31"/>
      <c r="K98" s="31"/>
      <c r="L98" s="31"/>
      <c r="M98" s="31"/>
      <c r="N98" s="31"/>
      <c r="O98" s="31"/>
      <c r="P98" s="31"/>
      <c r="Q98" s="31"/>
      <c r="R98" s="31"/>
      <c r="S98" s="31"/>
      <c r="T98" s="31"/>
      <c r="U98" s="31"/>
    </row>
    <row r="99" spans="2:21" x14ac:dyDescent="0.25">
      <c r="B99" s="35"/>
      <c r="C99" s="31"/>
      <c r="D99" s="31"/>
      <c r="E99" s="31"/>
      <c r="F99" s="31"/>
      <c r="G99" s="31"/>
      <c r="H99" s="31"/>
      <c r="I99" s="31"/>
      <c r="J99" s="31"/>
      <c r="K99" s="31"/>
      <c r="L99" s="31"/>
      <c r="M99" s="31"/>
      <c r="N99" s="31"/>
      <c r="O99" s="31"/>
      <c r="P99" s="31"/>
      <c r="Q99" s="31"/>
      <c r="R99" s="31"/>
      <c r="S99" s="31"/>
      <c r="T99" s="31"/>
      <c r="U99" s="31"/>
    </row>
    <row r="100" spans="2:21" x14ac:dyDescent="0.25">
      <c r="B100" s="35"/>
      <c r="C100" s="31"/>
      <c r="D100" s="31"/>
      <c r="E100" s="31"/>
      <c r="F100" s="31"/>
      <c r="G100" s="31"/>
      <c r="H100" s="31"/>
      <c r="I100" s="31"/>
      <c r="J100" s="31"/>
      <c r="K100" s="31"/>
      <c r="L100" s="31"/>
      <c r="M100" s="31"/>
      <c r="N100" s="31"/>
      <c r="O100" s="31"/>
      <c r="P100" s="31"/>
      <c r="Q100" s="31"/>
      <c r="R100" s="31"/>
      <c r="S100" s="31"/>
      <c r="T100" s="31"/>
      <c r="U100" s="31"/>
    </row>
    <row r="101" spans="2:21" x14ac:dyDescent="0.25">
      <c r="B101" s="35"/>
      <c r="C101" s="31"/>
      <c r="D101" s="31"/>
      <c r="E101" s="31"/>
      <c r="F101" s="31"/>
      <c r="G101" s="31"/>
      <c r="H101" s="31"/>
      <c r="I101" s="31"/>
      <c r="J101" s="31"/>
      <c r="K101" s="31"/>
      <c r="L101" s="31"/>
      <c r="M101" s="31"/>
      <c r="N101" s="31"/>
      <c r="O101" s="31"/>
      <c r="P101" s="31"/>
      <c r="Q101" s="31"/>
      <c r="R101" s="31"/>
      <c r="S101" s="31"/>
      <c r="T101" s="31"/>
      <c r="U101" s="31"/>
    </row>
    <row r="102" spans="2:21" x14ac:dyDescent="0.25">
      <c r="B102" s="35"/>
      <c r="C102" s="31"/>
      <c r="D102" s="31"/>
      <c r="E102" s="31"/>
      <c r="F102" s="31"/>
      <c r="G102" s="31"/>
      <c r="H102" s="31"/>
      <c r="I102" s="31"/>
      <c r="J102" s="31"/>
      <c r="K102" s="31"/>
      <c r="L102" s="31"/>
      <c r="M102" s="31"/>
      <c r="N102" s="31"/>
      <c r="O102" s="31"/>
      <c r="P102" s="31"/>
      <c r="Q102" s="31"/>
      <c r="R102" s="31"/>
      <c r="S102" s="31"/>
      <c r="T102" s="31"/>
      <c r="U102" s="31"/>
    </row>
    <row r="103" spans="2:21" x14ac:dyDescent="0.25">
      <c r="B103" s="35"/>
      <c r="C103" s="31"/>
      <c r="D103" s="31"/>
      <c r="E103" s="31"/>
      <c r="F103" s="31"/>
      <c r="G103" s="31"/>
      <c r="H103" s="31"/>
      <c r="I103" s="31"/>
      <c r="J103" s="31"/>
      <c r="K103" s="31"/>
      <c r="L103" s="31"/>
      <c r="M103" s="31"/>
      <c r="N103" s="31"/>
      <c r="O103" s="31"/>
      <c r="P103" s="31"/>
      <c r="Q103" s="31"/>
      <c r="R103" s="31"/>
      <c r="S103" s="31"/>
      <c r="T103" s="31"/>
      <c r="U103" s="31"/>
    </row>
    <row r="104" spans="2:21" x14ac:dyDescent="0.25">
      <c r="B104" s="35"/>
      <c r="C104" s="31"/>
      <c r="D104" s="31"/>
      <c r="E104" s="31"/>
      <c r="F104" s="31"/>
      <c r="G104" s="31"/>
      <c r="H104" s="31"/>
      <c r="I104" s="31"/>
      <c r="J104" s="31"/>
      <c r="K104" s="31"/>
      <c r="L104" s="31"/>
      <c r="M104" s="31"/>
      <c r="N104" s="31"/>
      <c r="O104" s="31"/>
      <c r="P104" s="31"/>
      <c r="Q104" s="31"/>
      <c r="R104" s="31"/>
      <c r="S104" s="31"/>
      <c r="T104" s="31"/>
      <c r="U104" s="31"/>
    </row>
    <row r="105" spans="2:21" x14ac:dyDescent="0.25">
      <c r="B105" s="35"/>
      <c r="C105" s="31"/>
      <c r="D105" s="31"/>
      <c r="E105" s="31"/>
      <c r="F105" s="31"/>
      <c r="G105" s="31"/>
      <c r="H105" s="31"/>
      <c r="I105" s="31"/>
      <c r="J105" s="31"/>
      <c r="K105" s="31"/>
      <c r="L105" s="31"/>
      <c r="M105" s="31"/>
      <c r="N105" s="31"/>
      <c r="O105" s="31"/>
      <c r="P105" s="31"/>
      <c r="Q105" s="31"/>
      <c r="R105" s="31"/>
      <c r="S105" s="31"/>
      <c r="T105" s="31"/>
      <c r="U105" s="31"/>
    </row>
    <row r="106" spans="2:21" x14ac:dyDescent="0.25">
      <c r="B106" s="35"/>
      <c r="C106" s="31"/>
      <c r="D106" s="31"/>
      <c r="E106" s="31"/>
      <c r="F106" s="31"/>
      <c r="G106" s="31"/>
      <c r="H106" s="31"/>
      <c r="I106" s="31"/>
      <c r="J106" s="31"/>
      <c r="K106" s="31"/>
      <c r="L106" s="31"/>
      <c r="M106" s="31"/>
      <c r="N106" s="31"/>
      <c r="O106" s="31"/>
      <c r="P106" s="31"/>
      <c r="Q106" s="31"/>
      <c r="R106" s="31"/>
      <c r="S106" s="31"/>
      <c r="T106" s="31"/>
      <c r="U106" s="31"/>
    </row>
    <row r="107" spans="2:21" x14ac:dyDescent="0.25">
      <c r="B107" s="35"/>
      <c r="C107" s="31"/>
      <c r="D107" s="31"/>
      <c r="E107" s="31"/>
      <c r="F107" s="31"/>
      <c r="G107" s="31"/>
      <c r="H107" s="31"/>
      <c r="I107" s="31"/>
      <c r="J107" s="31"/>
      <c r="K107" s="31"/>
      <c r="L107" s="31"/>
      <c r="M107" s="31"/>
      <c r="N107" s="31"/>
      <c r="O107" s="31"/>
      <c r="P107" s="31"/>
      <c r="Q107" s="31"/>
      <c r="R107" s="31"/>
      <c r="S107" s="31"/>
      <c r="T107" s="31"/>
      <c r="U107" s="31"/>
    </row>
    <row r="108" spans="2:21" x14ac:dyDescent="0.25">
      <c r="B108" s="35"/>
      <c r="C108" s="31"/>
      <c r="D108" s="31"/>
      <c r="E108" s="31"/>
      <c r="F108" s="31"/>
      <c r="G108" s="31"/>
      <c r="H108" s="31"/>
      <c r="I108" s="31"/>
      <c r="J108" s="31"/>
      <c r="K108" s="31"/>
      <c r="L108" s="31"/>
      <c r="M108" s="31"/>
      <c r="N108" s="31"/>
      <c r="O108" s="31"/>
      <c r="P108" s="31"/>
      <c r="Q108" s="31"/>
      <c r="R108" s="31"/>
      <c r="S108" s="31"/>
      <c r="T108" s="31"/>
      <c r="U108" s="31"/>
    </row>
    <row r="109" spans="2:21" x14ac:dyDescent="0.25">
      <c r="B109" s="35"/>
      <c r="C109" s="31"/>
      <c r="D109" s="31"/>
      <c r="E109" s="31"/>
      <c r="F109" s="31"/>
      <c r="G109" s="31"/>
      <c r="H109" s="31"/>
      <c r="I109" s="31"/>
      <c r="J109" s="31"/>
      <c r="K109" s="31"/>
      <c r="L109" s="31"/>
      <c r="M109" s="31"/>
      <c r="N109" s="31"/>
      <c r="O109" s="31"/>
      <c r="P109" s="31"/>
      <c r="Q109" s="31"/>
      <c r="R109" s="31"/>
      <c r="S109" s="31"/>
      <c r="T109" s="31"/>
      <c r="U109" s="31"/>
    </row>
    <row r="110" spans="2:21" x14ac:dyDescent="0.25">
      <c r="B110" s="35"/>
      <c r="C110" s="31"/>
      <c r="D110" s="31"/>
      <c r="E110" s="31"/>
      <c r="F110" s="31"/>
      <c r="G110" s="31"/>
      <c r="H110" s="31"/>
      <c r="I110" s="31"/>
      <c r="J110" s="31"/>
      <c r="K110" s="31"/>
      <c r="L110" s="31"/>
      <c r="M110" s="31"/>
      <c r="N110" s="31"/>
      <c r="O110" s="31"/>
      <c r="P110" s="31"/>
      <c r="Q110" s="31"/>
      <c r="R110" s="31"/>
      <c r="S110" s="31"/>
      <c r="T110" s="31"/>
      <c r="U110" s="31"/>
    </row>
    <row r="111" spans="2:21" x14ac:dyDescent="0.25">
      <c r="B111" s="35"/>
      <c r="C111" s="31"/>
      <c r="D111" s="31"/>
      <c r="E111" s="31"/>
      <c r="F111" s="31"/>
      <c r="G111" s="31"/>
      <c r="H111" s="31"/>
      <c r="I111" s="31"/>
      <c r="J111" s="31"/>
      <c r="K111" s="31"/>
      <c r="L111" s="31"/>
      <c r="M111" s="31"/>
      <c r="N111" s="31"/>
      <c r="O111" s="31"/>
      <c r="P111" s="31"/>
      <c r="Q111" s="31"/>
      <c r="R111" s="31"/>
      <c r="S111" s="31"/>
      <c r="T111" s="31"/>
      <c r="U111" s="31"/>
    </row>
    <row r="112" spans="2:21" x14ac:dyDescent="0.25">
      <c r="B112" s="35"/>
      <c r="C112" s="31"/>
      <c r="D112" s="31"/>
      <c r="E112" s="31"/>
      <c r="F112" s="31"/>
      <c r="G112" s="31"/>
      <c r="H112" s="31"/>
      <c r="I112" s="31"/>
      <c r="J112" s="31"/>
      <c r="K112" s="31"/>
      <c r="L112" s="31"/>
      <c r="M112" s="31"/>
      <c r="N112" s="31"/>
      <c r="O112" s="31"/>
      <c r="P112" s="31"/>
      <c r="Q112" s="31"/>
      <c r="R112" s="31"/>
      <c r="S112" s="31"/>
      <c r="T112" s="31"/>
      <c r="U112" s="31"/>
    </row>
    <row r="113" spans="2:21" x14ac:dyDescent="0.25">
      <c r="B113" s="35"/>
      <c r="C113" s="31"/>
      <c r="D113" s="31"/>
      <c r="E113" s="31"/>
      <c r="F113" s="31"/>
      <c r="G113" s="31"/>
      <c r="H113" s="31"/>
      <c r="I113" s="31"/>
      <c r="J113" s="31"/>
      <c r="K113" s="31"/>
      <c r="L113" s="31"/>
      <c r="M113" s="31"/>
      <c r="N113" s="31"/>
      <c r="O113" s="31"/>
      <c r="P113" s="31"/>
      <c r="Q113" s="31"/>
      <c r="R113" s="31"/>
      <c r="S113" s="31"/>
      <c r="T113" s="31"/>
      <c r="U113" s="31"/>
    </row>
    <row r="114" spans="2:21" x14ac:dyDescent="0.25">
      <c r="B114" s="35"/>
      <c r="C114" s="31"/>
      <c r="D114" s="31"/>
      <c r="E114" s="31"/>
      <c r="F114" s="31"/>
      <c r="G114" s="31"/>
      <c r="H114" s="31"/>
      <c r="I114" s="31"/>
      <c r="J114" s="31"/>
      <c r="K114" s="31"/>
      <c r="L114" s="31"/>
      <c r="M114" s="31"/>
      <c r="N114" s="31"/>
      <c r="O114" s="31"/>
      <c r="P114" s="31"/>
      <c r="Q114" s="31"/>
      <c r="R114" s="31"/>
      <c r="S114" s="31"/>
      <c r="T114" s="31"/>
      <c r="U114" s="31"/>
    </row>
    <row r="115" spans="2:21" x14ac:dyDescent="0.25">
      <c r="B115" s="35"/>
      <c r="C115" s="31"/>
      <c r="D115" s="31"/>
      <c r="E115" s="31"/>
      <c r="F115" s="31"/>
      <c r="G115" s="31"/>
      <c r="H115" s="31"/>
      <c r="I115" s="31"/>
      <c r="J115" s="31"/>
      <c r="K115" s="31"/>
      <c r="L115" s="31"/>
      <c r="M115" s="31"/>
      <c r="N115" s="31"/>
      <c r="O115" s="31"/>
      <c r="P115" s="31"/>
      <c r="Q115" s="31"/>
      <c r="R115" s="31"/>
      <c r="S115" s="31"/>
      <c r="T115" s="31"/>
      <c r="U115" s="31"/>
    </row>
    <row r="116" spans="2:21" x14ac:dyDescent="0.25">
      <c r="B116" s="35"/>
      <c r="C116" s="31"/>
      <c r="D116" s="31"/>
      <c r="E116" s="31"/>
      <c r="F116" s="31"/>
      <c r="G116" s="31"/>
      <c r="H116" s="31"/>
      <c r="I116" s="31"/>
      <c r="J116" s="31"/>
      <c r="K116" s="31"/>
      <c r="L116" s="31"/>
      <c r="M116" s="31"/>
      <c r="N116" s="31"/>
      <c r="O116" s="31"/>
      <c r="P116" s="31"/>
      <c r="Q116" s="31"/>
      <c r="R116" s="31"/>
      <c r="S116" s="31"/>
      <c r="T116" s="31"/>
      <c r="U116" s="31"/>
    </row>
    <row r="117" spans="2:21" x14ac:dyDescent="0.25">
      <c r="B117" s="35"/>
      <c r="C117" s="31"/>
      <c r="D117" s="31"/>
      <c r="E117" s="31"/>
      <c r="F117" s="31"/>
      <c r="G117" s="31"/>
      <c r="H117" s="31"/>
      <c r="I117" s="31"/>
      <c r="J117" s="31"/>
      <c r="K117" s="31"/>
      <c r="L117" s="31"/>
      <c r="M117" s="31"/>
      <c r="N117" s="31"/>
      <c r="O117" s="31"/>
      <c r="P117" s="31"/>
      <c r="Q117" s="31"/>
      <c r="R117" s="31"/>
      <c r="S117" s="31"/>
      <c r="T117" s="31"/>
      <c r="U117" s="31"/>
    </row>
    <row r="118" spans="2:21" x14ac:dyDescent="0.25">
      <c r="B118" s="35"/>
      <c r="C118" s="31"/>
      <c r="D118" s="31"/>
      <c r="E118" s="31"/>
      <c r="F118" s="31"/>
      <c r="G118" s="31"/>
      <c r="H118" s="31"/>
      <c r="I118" s="31"/>
      <c r="J118" s="31"/>
      <c r="K118" s="31"/>
      <c r="L118" s="31"/>
      <c r="M118" s="31"/>
      <c r="N118" s="31"/>
      <c r="O118" s="31"/>
      <c r="P118" s="31"/>
      <c r="Q118" s="31"/>
      <c r="R118" s="31"/>
      <c r="S118" s="31"/>
      <c r="T118" s="31"/>
      <c r="U118" s="31"/>
    </row>
    <row r="119" spans="2:21" x14ac:dyDescent="0.25">
      <c r="B119" s="35"/>
      <c r="C119" s="31"/>
      <c r="D119" s="31"/>
      <c r="E119" s="31"/>
      <c r="F119" s="31"/>
      <c r="G119" s="31"/>
      <c r="H119" s="31"/>
      <c r="I119" s="31"/>
      <c r="J119" s="31"/>
      <c r="K119" s="31"/>
      <c r="L119" s="31"/>
      <c r="M119" s="31"/>
      <c r="N119" s="31"/>
      <c r="O119" s="31"/>
      <c r="P119" s="31"/>
      <c r="Q119" s="31"/>
      <c r="R119" s="31"/>
      <c r="S119" s="31"/>
      <c r="T119" s="31"/>
      <c r="U119" s="31"/>
    </row>
    <row r="120" spans="2:21" x14ac:dyDescent="0.25">
      <c r="B120" s="35"/>
      <c r="C120" s="31"/>
      <c r="D120" s="31"/>
      <c r="E120" s="31"/>
      <c r="F120" s="31"/>
      <c r="G120" s="31"/>
      <c r="H120" s="31"/>
      <c r="I120" s="31"/>
      <c r="J120" s="31"/>
      <c r="K120" s="31"/>
      <c r="L120" s="31"/>
      <c r="M120" s="31"/>
      <c r="N120" s="31"/>
      <c r="O120" s="31"/>
      <c r="P120" s="31"/>
      <c r="Q120" s="31"/>
      <c r="R120" s="31"/>
      <c r="S120" s="31"/>
      <c r="T120" s="31"/>
      <c r="U120" s="31"/>
    </row>
    <row r="121" spans="2:21" x14ac:dyDescent="0.25">
      <c r="B121" s="35"/>
      <c r="C121" s="31"/>
      <c r="D121" s="31"/>
      <c r="E121" s="31"/>
      <c r="F121" s="31"/>
      <c r="G121" s="31"/>
      <c r="H121" s="31"/>
      <c r="I121" s="31"/>
      <c r="J121" s="31"/>
      <c r="K121" s="31"/>
      <c r="L121" s="31"/>
      <c r="M121" s="31"/>
      <c r="N121" s="31"/>
      <c r="O121" s="31"/>
      <c r="P121" s="31"/>
      <c r="Q121" s="31"/>
      <c r="R121" s="31"/>
      <c r="S121" s="31"/>
      <c r="T121" s="31"/>
      <c r="U121" s="31"/>
    </row>
    <row r="122" spans="2:21" x14ac:dyDescent="0.25">
      <c r="B122" s="35"/>
      <c r="C122" s="31"/>
      <c r="D122" s="31"/>
      <c r="E122" s="31"/>
      <c r="F122" s="31"/>
      <c r="G122" s="31"/>
      <c r="H122" s="31"/>
      <c r="I122" s="31"/>
      <c r="J122" s="31"/>
      <c r="K122" s="31"/>
      <c r="L122" s="31"/>
      <c r="M122" s="31"/>
      <c r="N122" s="31"/>
      <c r="O122" s="31"/>
      <c r="P122" s="31"/>
      <c r="Q122" s="31"/>
      <c r="R122" s="31"/>
      <c r="S122" s="31"/>
      <c r="T122" s="31"/>
      <c r="U122" s="31"/>
    </row>
    <row r="123" spans="2:21" x14ac:dyDescent="0.25">
      <c r="B123" s="35"/>
      <c r="C123" s="31"/>
      <c r="D123" s="31"/>
      <c r="E123" s="31"/>
      <c r="F123" s="31"/>
      <c r="G123" s="31"/>
      <c r="H123" s="31"/>
      <c r="I123" s="31"/>
      <c r="J123" s="31"/>
      <c r="K123" s="31"/>
      <c r="L123" s="31"/>
      <c r="M123" s="31"/>
      <c r="N123" s="31"/>
      <c r="O123" s="31"/>
      <c r="P123" s="31"/>
      <c r="Q123" s="31"/>
      <c r="R123" s="31"/>
      <c r="S123" s="31"/>
      <c r="T123" s="31"/>
      <c r="U123" s="31"/>
    </row>
    <row r="124" spans="2:21" x14ac:dyDescent="0.25">
      <c r="B124" s="35"/>
      <c r="C124" s="31"/>
      <c r="D124" s="31"/>
      <c r="E124" s="31"/>
      <c r="F124" s="31"/>
      <c r="G124" s="31"/>
      <c r="H124" s="31"/>
      <c r="I124" s="31"/>
      <c r="J124" s="31"/>
      <c r="K124" s="31"/>
      <c r="L124" s="31"/>
      <c r="M124" s="31"/>
      <c r="N124" s="31"/>
      <c r="O124" s="31"/>
      <c r="P124" s="31"/>
      <c r="Q124" s="31"/>
      <c r="R124" s="31"/>
      <c r="S124" s="31"/>
      <c r="T124" s="31"/>
      <c r="U124" s="31"/>
    </row>
    <row r="125" spans="2:21" x14ac:dyDescent="0.25">
      <c r="B125" s="35"/>
      <c r="C125" s="31"/>
      <c r="D125" s="31"/>
      <c r="E125" s="31"/>
      <c r="F125" s="31"/>
      <c r="G125" s="31"/>
      <c r="H125" s="31"/>
      <c r="I125" s="31"/>
      <c r="J125" s="31"/>
      <c r="K125" s="31"/>
      <c r="L125" s="31"/>
      <c r="M125" s="31"/>
      <c r="N125" s="31"/>
      <c r="O125" s="31"/>
      <c r="P125" s="31"/>
      <c r="Q125" s="31"/>
      <c r="R125" s="31"/>
      <c r="S125" s="31"/>
      <c r="T125" s="31"/>
      <c r="U125" s="31"/>
    </row>
    <row r="126" spans="2:21" x14ac:dyDescent="0.25">
      <c r="B126" s="35"/>
      <c r="C126" s="31"/>
      <c r="D126" s="31"/>
      <c r="E126" s="31"/>
      <c r="F126" s="31"/>
      <c r="G126" s="31"/>
      <c r="H126" s="31"/>
      <c r="I126" s="31"/>
      <c r="J126" s="31"/>
      <c r="K126" s="31"/>
      <c r="L126" s="31"/>
      <c r="M126" s="31"/>
      <c r="N126" s="31"/>
      <c r="O126" s="31"/>
      <c r="P126" s="31"/>
      <c r="Q126" s="31"/>
      <c r="R126" s="31"/>
      <c r="S126" s="31"/>
      <c r="T126" s="31"/>
      <c r="U126" s="31"/>
    </row>
    <row r="127" spans="2:21" x14ac:dyDescent="0.25">
      <c r="B127" s="35"/>
      <c r="C127" s="31"/>
      <c r="D127" s="31"/>
      <c r="E127" s="31"/>
      <c r="F127" s="31"/>
      <c r="G127" s="31"/>
      <c r="H127" s="31"/>
      <c r="I127" s="31"/>
      <c r="J127" s="31"/>
      <c r="K127" s="31"/>
      <c r="L127" s="31"/>
      <c r="M127" s="31"/>
      <c r="N127" s="31"/>
      <c r="O127" s="31"/>
      <c r="P127" s="31"/>
      <c r="Q127" s="31"/>
      <c r="R127" s="31"/>
      <c r="S127" s="31"/>
      <c r="T127" s="31"/>
      <c r="U127" s="31"/>
    </row>
    <row r="128" spans="2:21" x14ac:dyDescent="0.25">
      <c r="B128" s="35"/>
      <c r="C128" s="31"/>
      <c r="D128" s="31"/>
      <c r="E128" s="31"/>
      <c r="F128" s="31"/>
      <c r="G128" s="31"/>
      <c r="H128" s="31"/>
      <c r="I128" s="31"/>
      <c r="J128" s="31"/>
      <c r="K128" s="31"/>
      <c r="L128" s="31"/>
      <c r="M128" s="31"/>
      <c r="N128" s="31"/>
      <c r="O128" s="31"/>
      <c r="P128" s="31"/>
      <c r="Q128" s="31"/>
      <c r="R128" s="31"/>
      <c r="S128" s="31"/>
      <c r="T128" s="31"/>
      <c r="U128" s="31"/>
    </row>
    <row r="129" spans="2:21" x14ac:dyDescent="0.25">
      <c r="B129" s="35"/>
      <c r="C129" s="31"/>
      <c r="D129" s="31"/>
      <c r="E129" s="31"/>
      <c r="F129" s="31"/>
      <c r="G129" s="31"/>
      <c r="H129" s="31"/>
      <c r="I129" s="31"/>
      <c r="J129" s="31"/>
      <c r="K129" s="31"/>
      <c r="L129" s="31"/>
      <c r="M129" s="31"/>
      <c r="N129" s="31"/>
      <c r="O129" s="31"/>
      <c r="P129" s="31"/>
      <c r="Q129" s="31"/>
      <c r="R129" s="31"/>
      <c r="S129" s="31"/>
      <c r="T129" s="31"/>
      <c r="U129" s="31"/>
    </row>
    <row r="130" spans="2:21" x14ac:dyDescent="0.25">
      <c r="B130" s="35"/>
      <c r="C130" s="31"/>
      <c r="D130" s="31"/>
      <c r="E130" s="31"/>
      <c r="F130" s="31"/>
      <c r="G130" s="31"/>
      <c r="H130" s="31"/>
      <c r="I130" s="31"/>
      <c r="J130" s="31"/>
      <c r="K130" s="31"/>
      <c r="L130" s="31"/>
      <c r="M130" s="31"/>
      <c r="N130" s="31"/>
      <c r="O130" s="31"/>
      <c r="P130" s="31"/>
      <c r="Q130" s="31"/>
      <c r="R130" s="31"/>
      <c r="S130" s="31"/>
      <c r="T130" s="31"/>
      <c r="U130" s="31"/>
    </row>
    <row r="131" spans="2:21" x14ac:dyDescent="0.25">
      <c r="B131" s="35"/>
      <c r="C131" s="31"/>
      <c r="D131" s="31"/>
      <c r="E131" s="31"/>
      <c r="F131" s="31"/>
      <c r="G131" s="31"/>
      <c r="H131" s="31"/>
      <c r="I131" s="31"/>
      <c r="J131" s="31"/>
      <c r="K131" s="31"/>
      <c r="L131" s="31"/>
      <c r="M131" s="31"/>
      <c r="N131" s="31"/>
      <c r="O131" s="31"/>
      <c r="P131" s="31"/>
      <c r="Q131" s="31"/>
      <c r="R131" s="31"/>
      <c r="S131" s="31"/>
      <c r="T131" s="31"/>
      <c r="U131" s="31"/>
    </row>
    <row r="132" spans="2:21" x14ac:dyDescent="0.25">
      <c r="B132" s="35"/>
      <c r="C132" s="31"/>
      <c r="D132" s="31"/>
      <c r="E132" s="31"/>
      <c r="F132" s="31"/>
      <c r="G132" s="31"/>
      <c r="H132" s="31"/>
      <c r="I132" s="31"/>
      <c r="J132" s="31"/>
      <c r="K132" s="31"/>
      <c r="L132" s="31"/>
      <c r="M132" s="31"/>
      <c r="N132" s="31"/>
      <c r="O132" s="31"/>
      <c r="P132" s="31"/>
      <c r="Q132" s="31"/>
      <c r="R132" s="31"/>
      <c r="S132" s="31"/>
      <c r="T132" s="31"/>
      <c r="U132" s="31"/>
    </row>
    <row r="133" spans="2:21" x14ac:dyDescent="0.25">
      <c r="B133" s="35"/>
      <c r="C133" s="31"/>
      <c r="D133" s="31"/>
      <c r="E133" s="31"/>
      <c r="F133" s="31"/>
      <c r="G133" s="31"/>
      <c r="H133" s="31"/>
      <c r="I133" s="31"/>
      <c r="J133" s="31"/>
      <c r="K133" s="31"/>
      <c r="L133" s="31"/>
      <c r="M133" s="31"/>
      <c r="N133" s="31"/>
      <c r="O133" s="31"/>
      <c r="P133" s="31"/>
      <c r="Q133" s="31"/>
      <c r="R133" s="31"/>
      <c r="S133" s="31"/>
      <c r="T133" s="31"/>
      <c r="U133" s="31"/>
    </row>
    <row r="134" spans="2:21" x14ac:dyDescent="0.25">
      <c r="B134" s="35"/>
      <c r="C134" s="31"/>
      <c r="D134" s="31"/>
      <c r="E134" s="31"/>
      <c r="F134" s="31"/>
      <c r="G134" s="31"/>
      <c r="H134" s="31"/>
      <c r="I134" s="31"/>
      <c r="J134" s="31"/>
      <c r="K134" s="31"/>
      <c r="L134" s="31"/>
      <c r="M134" s="31"/>
      <c r="N134" s="31"/>
      <c r="O134" s="31"/>
      <c r="P134" s="31"/>
      <c r="Q134" s="31"/>
      <c r="R134" s="31"/>
      <c r="S134" s="31"/>
      <c r="T134" s="31"/>
      <c r="U134" s="31"/>
    </row>
    <row r="135" spans="2:21" x14ac:dyDescent="0.25">
      <c r="B135" s="35"/>
      <c r="C135" s="31"/>
      <c r="D135" s="31"/>
      <c r="E135" s="31"/>
      <c r="F135" s="31"/>
      <c r="G135" s="31"/>
      <c r="H135" s="31"/>
      <c r="I135" s="31"/>
      <c r="J135" s="31"/>
      <c r="K135" s="31"/>
      <c r="L135" s="31"/>
      <c r="M135" s="31"/>
      <c r="N135" s="31"/>
      <c r="O135" s="31"/>
      <c r="P135" s="31"/>
      <c r="Q135" s="31"/>
      <c r="R135" s="31"/>
      <c r="S135" s="31"/>
      <c r="T135" s="31"/>
      <c r="U135" s="31"/>
    </row>
    <row r="136" spans="2:21" x14ac:dyDescent="0.25">
      <c r="B136" s="35"/>
      <c r="C136" s="31"/>
      <c r="D136" s="31"/>
      <c r="E136" s="31"/>
      <c r="F136" s="31"/>
      <c r="G136" s="31"/>
      <c r="H136" s="31"/>
      <c r="I136" s="31"/>
      <c r="J136" s="31"/>
      <c r="K136" s="31"/>
      <c r="L136" s="31"/>
      <c r="M136" s="31"/>
      <c r="N136" s="31"/>
      <c r="O136" s="31"/>
      <c r="P136" s="31"/>
      <c r="Q136" s="31"/>
      <c r="R136" s="31"/>
      <c r="S136" s="31"/>
      <c r="T136" s="31"/>
      <c r="U136" s="31"/>
    </row>
    <row r="137" spans="2:21" x14ac:dyDescent="0.25">
      <c r="B137" s="35"/>
      <c r="C137" s="31"/>
      <c r="D137" s="31"/>
      <c r="E137" s="31"/>
      <c r="F137" s="31"/>
      <c r="G137" s="31"/>
      <c r="H137" s="31"/>
      <c r="I137" s="31"/>
      <c r="J137" s="31"/>
      <c r="K137" s="31"/>
      <c r="L137" s="31"/>
      <c r="M137" s="31"/>
      <c r="N137" s="31"/>
      <c r="O137" s="31"/>
      <c r="P137" s="31"/>
      <c r="Q137" s="31"/>
      <c r="R137" s="31"/>
      <c r="S137" s="31"/>
      <c r="T137" s="31"/>
      <c r="U137" s="31"/>
    </row>
    <row r="138" spans="2:21" x14ac:dyDescent="0.25">
      <c r="B138" s="35"/>
      <c r="C138" s="31"/>
      <c r="D138" s="31"/>
      <c r="E138" s="31"/>
      <c r="F138" s="31"/>
      <c r="G138" s="31"/>
      <c r="H138" s="31"/>
      <c r="I138" s="31"/>
      <c r="J138" s="31"/>
      <c r="K138" s="31"/>
      <c r="L138" s="31"/>
      <c r="M138" s="31"/>
      <c r="N138" s="31"/>
      <c r="O138" s="31"/>
      <c r="P138" s="31"/>
      <c r="Q138" s="31"/>
      <c r="R138" s="31"/>
      <c r="S138" s="31"/>
      <c r="T138" s="31"/>
      <c r="U138" s="31"/>
    </row>
    <row r="139" spans="2:21" x14ac:dyDescent="0.25">
      <c r="B139" s="35"/>
      <c r="C139" s="31"/>
      <c r="D139" s="31"/>
      <c r="E139" s="31"/>
      <c r="F139" s="31"/>
      <c r="G139" s="31"/>
      <c r="H139" s="31"/>
      <c r="I139" s="31"/>
      <c r="J139" s="31"/>
      <c r="K139" s="31"/>
      <c r="L139" s="31"/>
      <c r="M139" s="31"/>
      <c r="N139" s="31"/>
      <c r="O139" s="31"/>
      <c r="P139" s="31"/>
      <c r="Q139" s="31"/>
      <c r="R139" s="31"/>
      <c r="S139" s="31"/>
      <c r="T139" s="31"/>
      <c r="U139" s="31"/>
    </row>
    <row r="140" spans="2:21" x14ac:dyDescent="0.25">
      <c r="B140" s="35"/>
      <c r="C140" s="31"/>
      <c r="D140" s="31"/>
      <c r="E140" s="31"/>
      <c r="F140" s="31"/>
      <c r="G140" s="31"/>
      <c r="H140" s="31"/>
      <c r="I140" s="31"/>
      <c r="J140" s="31"/>
      <c r="K140" s="31"/>
      <c r="L140" s="31"/>
      <c r="M140" s="31"/>
      <c r="N140" s="31"/>
      <c r="O140" s="31"/>
      <c r="P140" s="31"/>
      <c r="Q140" s="31"/>
      <c r="R140" s="31"/>
      <c r="S140" s="31"/>
      <c r="T140" s="31"/>
      <c r="U140" s="31"/>
    </row>
    <row r="141" spans="2:21" x14ac:dyDescent="0.25">
      <c r="B141" s="35"/>
      <c r="C141" s="31"/>
      <c r="D141" s="31"/>
      <c r="E141" s="31"/>
      <c r="F141" s="31"/>
      <c r="G141" s="31"/>
      <c r="H141" s="31"/>
      <c r="I141" s="31"/>
      <c r="J141" s="31"/>
      <c r="K141" s="31"/>
      <c r="L141" s="31"/>
      <c r="M141" s="31"/>
      <c r="N141" s="31"/>
      <c r="O141" s="31"/>
      <c r="P141" s="31"/>
      <c r="Q141" s="31"/>
      <c r="R141" s="31"/>
      <c r="S141" s="31"/>
      <c r="T141" s="31"/>
      <c r="U141" s="31"/>
    </row>
    <row r="142" spans="2:21" x14ac:dyDescent="0.25">
      <c r="B142" s="35"/>
      <c r="C142" s="31"/>
      <c r="D142" s="31"/>
      <c r="E142" s="31"/>
      <c r="F142" s="31"/>
      <c r="G142" s="31"/>
      <c r="H142" s="31"/>
      <c r="I142" s="31"/>
      <c r="J142" s="31"/>
      <c r="K142" s="31"/>
      <c r="L142" s="31"/>
      <c r="M142" s="31"/>
      <c r="N142" s="31"/>
      <c r="O142" s="31"/>
      <c r="P142" s="31"/>
      <c r="Q142" s="31"/>
      <c r="R142" s="31"/>
      <c r="S142" s="31"/>
      <c r="T142" s="31"/>
      <c r="U142" s="31"/>
    </row>
    <row r="143" spans="2:21" x14ac:dyDescent="0.25">
      <c r="B143" s="35"/>
      <c r="C143" s="31"/>
      <c r="D143" s="31"/>
      <c r="E143" s="31"/>
      <c r="F143" s="31"/>
      <c r="G143" s="31"/>
      <c r="H143" s="31"/>
      <c r="I143" s="31"/>
      <c r="J143" s="31"/>
      <c r="K143" s="31"/>
      <c r="L143" s="31"/>
      <c r="M143" s="31"/>
      <c r="N143" s="31"/>
      <c r="O143" s="31"/>
      <c r="P143" s="31"/>
      <c r="Q143" s="31"/>
      <c r="R143" s="31"/>
      <c r="S143" s="31"/>
      <c r="T143" s="31"/>
      <c r="U143" s="31"/>
    </row>
    <row r="144" spans="2:21" x14ac:dyDescent="0.25">
      <c r="B144" s="35"/>
      <c r="C144" s="31"/>
      <c r="D144" s="31"/>
      <c r="E144" s="31"/>
      <c r="F144" s="31"/>
      <c r="G144" s="31"/>
      <c r="H144" s="31"/>
      <c r="I144" s="31"/>
      <c r="J144" s="31"/>
      <c r="K144" s="31"/>
      <c r="L144" s="31"/>
      <c r="M144" s="31"/>
      <c r="N144" s="31"/>
      <c r="O144" s="31"/>
      <c r="P144" s="31"/>
      <c r="Q144" s="31"/>
      <c r="R144" s="31"/>
      <c r="S144" s="31"/>
      <c r="T144" s="31"/>
      <c r="U144" s="31"/>
    </row>
    <row r="145" spans="2:21" x14ac:dyDescent="0.25">
      <c r="B145" s="35"/>
      <c r="C145" s="31"/>
      <c r="D145" s="31"/>
      <c r="E145" s="31"/>
      <c r="F145" s="31"/>
      <c r="G145" s="31"/>
      <c r="H145" s="31"/>
      <c r="I145" s="31"/>
      <c r="J145" s="31"/>
      <c r="K145" s="31"/>
      <c r="L145" s="31"/>
      <c r="M145" s="31"/>
      <c r="N145" s="31"/>
      <c r="O145" s="31"/>
      <c r="P145" s="31"/>
      <c r="Q145" s="31"/>
      <c r="R145" s="31"/>
      <c r="S145" s="31"/>
      <c r="T145" s="31"/>
      <c r="U145" s="31"/>
    </row>
    <row r="146" spans="2:21" x14ac:dyDescent="0.25">
      <c r="B146" s="35"/>
      <c r="C146" s="31"/>
      <c r="D146" s="31"/>
      <c r="E146" s="31"/>
      <c r="F146" s="31"/>
      <c r="G146" s="31"/>
      <c r="H146" s="31"/>
      <c r="I146" s="31"/>
      <c r="J146" s="31"/>
      <c r="K146" s="31"/>
      <c r="L146" s="31"/>
      <c r="M146" s="31"/>
      <c r="N146" s="31"/>
      <c r="O146" s="31"/>
      <c r="P146" s="31"/>
      <c r="Q146" s="31"/>
      <c r="R146" s="31"/>
      <c r="S146" s="31"/>
      <c r="T146" s="31"/>
      <c r="U146" s="31"/>
    </row>
    <row r="147" spans="2:21" x14ac:dyDescent="0.25">
      <c r="B147" s="35"/>
      <c r="C147" s="31"/>
      <c r="D147" s="31"/>
      <c r="E147" s="31"/>
      <c r="F147" s="31"/>
      <c r="G147" s="31"/>
      <c r="H147" s="31"/>
      <c r="I147" s="31"/>
      <c r="J147" s="31"/>
      <c r="K147" s="31"/>
      <c r="L147" s="31"/>
      <c r="M147" s="31"/>
      <c r="N147" s="31"/>
      <c r="O147" s="31"/>
      <c r="P147" s="31"/>
      <c r="Q147" s="31"/>
      <c r="R147" s="31"/>
      <c r="S147" s="31"/>
      <c r="T147" s="31"/>
      <c r="U147" s="31"/>
    </row>
    <row r="148" spans="2:21" x14ac:dyDescent="0.25">
      <c r="B148" s="35"/>
      <c r="C148" s="31"/>
      <c r="D148" s="31"/>
      <c r="E148" s="31"/>
      <c r="F148" s="31"/>
      <c r="G148" s="31"/>
      <c r="H148" s="31"/>
      <c r="I148" s="31"/>
      <c r="J148" s="31"/>
      <c r="K148" s="31"/>
      <c r="L148" s="31"/>
      <c r="M148" s="31"/>
      <c r="N148" s="31"/>
      <c r="O148" s="31"/>
      <c r="P148" s="31"/>
      <c r="Q148" s="31"/>
      <c r="R148" s="31"/>
      <c r="S148" s="31"/>
      <c r="T148" s="31"/>
      <c r="U148" s="31"/>
    </row>
    <row r="149" spans="2:21" x14ac:dyDescent="0.25">
      <c r="B149" s="35"/>
      <c r="C149" s="31"/>
      <c r="D149" s="31"/>
      <c r="E149" s="31"/>
      <c r="F149" s="31"/>
      <c r="G149" s="31"/>
      <c r="H149" s="31"/>
      <c r="I149" s="31"/>
      <c r="J149" s="31"/>
      <c r="K149" s="31"/>
      <c r="L149" s="31"/>
      <c r="M149" s="31"/>
      <c r="N149" s="31"/>
      <c r="O149" s="31"/>
      <c r="P149" s="31"/>
      <c r="Q149" s="31"/>
      <c r="R149" s="31"/>
      <c r="S149" s="31"/>
      <c r="T149" s="31"/>
      <c r="U149" s="31"/>
    </row>
    <row r="150" spans="2:21" x14ac:dyDescent="0.25">
      <c r="B150" s="35"/>
      <c r="C150" s="31"/>
      <c r="D150" s="31"/>
      <c r="E150" s="31"/>
      <c r="F150" s="31"/>
      <c r="G150" s="31"/>
      <c r="H150" s="31"/>
      <c r="I150" s="31"/>
      <c r="J150" s="31"/>
      <c r="K150" s="31"/>
      <c r="L150" s="31"/>
      <c r="M150" s="31"/>
      <c r="N150" s="31"/>
      <c r="O150" s="31"/>
      <c r="P150" s="31"/>
      <c r="Q150" s="31"/>
      <c r="R150" s="31"/>
      <c r="S150" s="31"/>
      <c r="T150" s="31"/>
      <c r="U150" s="31"/>
    </row>
    <row r="151" spans="2:21" x14ac:dyDescent="0.25">
      <c r="B151" s="35"/>
      <c r="C151" s="31"/>
      <c r="D151" s="31"/>
      <c r="E151" s="31"/>
      <c r="F151" s="31"/>
      <c r="G151" s="31"/>
      <c r="H151" s="31"/>
      <c r="I151" s="31"/>
      <c r="J151" s="31"/>
      <c r="K151" s="31"/>
      <c r="L151" s="31"/>
      <c r="M151" s="31"/>
      <c r="N151" s="31"/>
      <c r="O151" s="31"/>
      <c r="P151" s="31"/>
      <c r="Q151" s="31"/>
      <c r="R151" s="31"/>
      <c r="S151" s="31"/>
      <c r="T151" s="31"/>
      <c r="U151" s="31"/>
    </row>
    <row r="152" spans="2:21" x14ac:dyDescent="0.25">
      <c r="B152" s="35"/>
      <c r="C152" s="31"/>
      <c r="D152" s="31"/>
      <c r="E152" s="31"/>
      <c r="F152" s="31"/>
      <c r="G152" s="31"/>
      <c r="H152" s="31"/>
      <c r="I152" s="31"/>
      <c r="J152" s="31"/>
      <c r="K152" s="31"/>
      <c r="L152" s="31"/>
      <c r="M152" s="31"/>
      <c r="N152" s="31"/>
      <c r="O152" s="31"/>
      <c r="P152" s="31"/>
      <c r="Q152" s="31"/>
      <c r="R152" s="31"/>
      <c r="S152" s="31"/>
      <c r="T152" s="31"/>
      <c r="U152" s="31"/>
    </row>
    <row r="153" spans="2:21" x14ac:dyDescent="0.25">
      <c r="B153" s="35"/>
      <c r="C153" s="31"/>
      <c r="D153" s="31"/>
      <c r="E153" s="31"/>
      <c r="F153" s="31"/>
      <c r="G153" s="31"/>
      <c r="H153" s="31"/>
      <c r="I153" s="31"/>
      <c r="J153" s="31"/>
      <c r="K153" s="31"/>
      <c r="L153" s="31"/>
      <c r="M153" s="31"/>
      <c r="N153" s="31"/>
      <c r="O153" s="31"/>
      <c r="P153" s="31"/>
      <c r="Q153" s="31"/>
      <c r="R153" s="31"/>
      <c r="S153" s="31"/>
      <c r="T153" s="31"/>
      <c r="U153" s="31"/>
    </row>
    <row r="154" spans="2:21" x14ac:dyDescent="0.25">
      <c r="B154" s="35"/>
      <c r="C154" s="31"/>
      <c r="D154" s="31"/>
      <c r="E154" s="31"/>
      <c r="F154" s="31"/>
      <c r="G154" s="31"/>
      <c r="H154" s="31"/>
      <c r="I154" s="31"/>
      <c r="J154" s="31"/>
      <c r="K154" s="31"/>
      <c r="L154" s="31"/>
      <c r="M154" s="31"/>
      <c r="N154" s="31"/>
      <c r="O154" s="31"/>
      <c r="P154" s="31"/>
      <c r="Q154" s="31"/>
      <c r="R154" s="31"/>
      <c r="S154" s="31"/>
      <c r="T154" s="31"/>
      <c r="U154" s="31"/>
    </row>
    <row r="155" spans="2:21" x14ac:dyDescent="0.25">
      <c r="B155" s="35"/>
      <c r="C155" s="31"/>
      <c r="D155" s="31"/>
      <c r="E155" s="31"/>
      <c r="F155" s="31"/>
      <c r="G155" s="31"/>
      <c r="H155" s="31"/>
      <c r="I155" s="31"/>
      <c r="J155" s="31"/>
      <c r="K155" s="31"/>
      <c r="L155" s="31"/>
      <c r="M155" s="31"/>
      <c r="N155" s="31"/>
      <c r="O155" s="31"/>
      <c r="P155" s="31"/>
      <c r="Q155" s="31"/>
      <c r="R155" s="31"/>
      <c r="S155" s="31"/>
      <c r="T155" s="31"/>
      <c r="U155" s="31"/>
    </row>
    <row r="156" spans="2:21" x14ac:dyDescent="0.25">
      <c r="B156" s="35"/>
      <c r="C156" s="31"/>
      <c r="D156" s="31"/>
      <c r="E156" s="31"/>
      <c r="F156" s="31"/>
      <c r="G156" s="31"/>
      <c r="H156" s="31"/>
      <c r="I156" s="31"/>
      <c r="J156" s="31"/>
      <c r="K156" s="31"/>
      <c r="L156" s="31"/>
      <c r="M156" s="31"/>
      <c r="N156" s="31"/>
      <c r="O156" s="31"/>
      <c r="P156" s="31"/>
      <c r="Q156" s="31"/>
      <c r="R156" s="31"/>
      <c r="S156" s="31"/>
      <c r="T156" s="31"/>
      <c r="U156" s="31"/>
    </row>
    <row r="157" spans="2:21" x14ac:dyDescent="0.25">
      <c r="B157" s="35"/>
      <c r="C157" s="31"/>
      <c r="D157" s="31"/>
      <c r="E157" s="31"/>
      <c r="F157" s="31"/>
      <c r="G157" s="31"/>
      <c r="H157" s="31"/>
      <c r="I157" s="31"/>
      <c r="J157" s="31"/>
      <c r="K157" s="31"/>
      <c r="L157" s="31"/>
      <c r="M157" s="31"/>
      <c r="N157" s="31"/>
      <c r="O157" s="31"/>
      <c r="P157" s="31"/>
      <c r="Q157" s="31"/>
      <c r="R157" s="31"/>
      <c r="S157" s="31"/>
      <c r="T157" s="31"/>
      <c r="U157" s="31"/>
    </row>
    <row r="158" spans="2:21" x14ac:dyDescent="0.25">
      <c r="B158" s="35"/>
      <c r="C158" s="31"/>
      <c r="D158" s="31"/>
      <c r="E158" s="31"/>
      <c r="F158" s="31"/>
      <c r="G158" s="31"/>
      <c r="H158" s="31"/>
      <c r="I158" s="31"/>
      <c r="J158" s="31"/>
      <c r="K158" s="31"/>
      <c r="L158" s="31"/>
      <c r="M158" s="31"/>
      <c r="N158" s="31"/>
      <c r="O158" s="31"/>
      <c r="P158" s="31"/>
      <c r="Q158" s="31"/>
      <c r="R158" s="31"/>
      <c r="S158" s="31"/>
      <c r="T158" s="31"/>
      <c r="U158" s="31"/>
    </row>
    <row r="159" spans="2:21" x14ac:dyDescent="0.25">
      <c r="B159" s="35"/>
      <c r="C159" s="31"/>
      <c r="D159" s="31"/>
      <c r="E159" s="31"/>
      <c r="F159" s="31"/>
      <c r="G159" s="31"/>
      <c r="H159" s="31"/>
      <c r="I159" s="31"/>
      <c r="J159" s="31"/>
      <c r="K159" s="31"/>
      <c r="L159" s="31"/>
      <c r="M159" s="31"/>
      <c r="N159" s="31"/>
      <c r="O159" s="31"/>
      <c r="P159" s="31"/>
      <c r="Q159" s="31"/>
      <c r="R159" s="31"/>
      <c r="S159" s="31"/>
      <c r="T159" s="31"/>
      <c r="U159" s="31"/>
    </row>
    <row r="160" spans="2:21" x14ac:dyDescent="0.25">
      <c r="B160" s="35"/>
      <c r="C160" s="31"/>
      <c r="D160" s="31"/>
      <c r="E160" s="31"/>
      <c r="F160" s="31"/>
      <c r="G160" s="31"/>
      <c r="H160" s="31"/>
      <c r="I160" s="31"/>
      <c r="J160" s="31"/>
      <c r="K160" s="31"/>
      <c r="L160" s="31"/>
      <c r="M160" s="31"/>
      <c r="N160" s="31"/>
      <c r="O160" s="31"/>
      <c r="P160" s="31"/>
      <c r="Q160" s="31"/>
      <c r="R160" s="31"/>
      <c r="S160" s="31"/>
      <c r="T160" s="31"/>
      <c r="U160" s="31"/>
    </row>
    <row r="161" spans="2:21" x14ac:dyDescent="0.25">
      <c r="B161" s="35"/>
      <c r="C161" s="31"/>
      <c r="D161" s="31"/>
      <c r="E161" s="31"/>
      <c r="F161" s="31"/>
      <c r="G161" s="31"/>
      <c r="H161" s="31"/>
      <c r="I161" s="31"/>
      <c r="J161" s="31"/>
      <c r="K161" s="31"/>
      <c r="L161" s="31"/>
      <c r="M161" s="31"/>
      <c r="N161" s="31"/>
      <c r="O161" s="31"/>
      <c r="P161" s="31"/>
      <c r="Q161" s="31"/>
      <c r="R161" s="31"/>
      <c r="S161" s="31"/>
      <c r="T161" s="31"/>
      <c r="U161" s="31"/>
    </row>
    <row r="162" spans="2:21" x14ac:dyDescent="0.25">
      <c r="B162" s="35"/>
      <c r="C162" s="31"/>
      <c r="D162" s="31"/>
      <c r="E162" s="31"/>
      <c r="F162" s="31"/>
      <c r="G162" s="31"/>
      <c r="H162" s="31"/>
      <c r="I162" s="31"/>
      <c r="J162" s="31"/>
      <c r="K162" s="31"/>
      <c r="L162" s="31"/>
      <c r="M162" s="31"/>
      <c r="N162" s="31"/>
      <c r="O162" s="31"/>
      <c r="P162" s="31"/>
      <c r="Q162" s="31"/>
      <c r="R162" s="31"/>
      <c r="S162" s="31"/>
      <c r="T162" s="31"/>
      <c r="U162" s="31"/>
    </row>
    <row r="163" spans="2:21" x14ac:dyDescent="0.25">
      <c r="B163" s="35"/>
      <c r="C163" s="31"/>
      <c r="D163" s="31"/>
      <c r="E163" s="31"/>
      <c r="F163" s="31"/>
      <c r="G163" s="31"/>
      <c r="H163" s="31"/>
      <c r="I163" s="31"/>
      <c r="J163" s="31"/>
      <c r="K163" s="31"/>
      <c r="L163" s="31"/>
      <c r="M163" s="31"/>
      <c r="N163" s="31"/>
      <c r="O163" s="31"/>
      <c r="P163" s="31"/>
      <c r="Q163" s="31"/>
      <c r="R163" s="31"/>
      <c r="S163" s="31"/>
      <c r="T163" s="31"/>
      <c r="U163" s="31"/>
    </row>
    <row r="164" spans="2:21" x14ac:dyDescent="0.25">
      <c r="B164" s="35"/>
      <c r="C164" s="31"/>
      <c r="D164" s="31"/>
      <c r="E164" s="31"/>
      <c r="F164" s="31"/>
      <c r="G164" s="31"/>
      <c r="H164" s="31"/>
      <c r="I164" s="31"/>
      <c r="J164" s="31"/>
      <c r="K164" s="31"/>
      <c r="L164" s="31"/>
      <c r="M164" s="31"/>
      <c r="N164" s="31"/>
      <c r="O164" s="31"/>
      <c r="P164" s="31"/>
      <c r="Q164" s="31"/>
      <c r="R164" s="31"/>
      <c r="S164" s="31"/>
      <c r="T164" s="31"/>
      <c r="U164" s="31"/>
    </row>
    <row r="165" spans="2:21" x14ac:dyDescent="0.25">
      <c r="B165" s="35"/>
      <c r="C165" s="31"/>
      <c r="D165" s="31"/>
      <c r="E165" s="31"/>
      <c r="F165" s="31"/>
      <c r="G165" s="31"/>
      <c r="H165" s="31"/>
      <c r="I165" s="31"/>
      <c r="J165" s="31"/>
      <c r="K165" s="31"/>
      <c r="L165" s="31"/>
      <c r="M165" s="31"/>
      <c r="N165" s="31"/>
      <c r="O165" s="31"/>
      <c r="P165" s="31"/>
      <c r="Q165" s="31"/>
      <c r="R165" s="31"/>
      <c r="S165" s="31"/>
      <c r="T165" s="31"/>
      <c r="U165" s="31"/>
    </row>
    <row r="166" spans="2:21" x14ac:dyDescent="0.25">
      <c r="B166" s="35"/>
      <c r="C166" s="31"/>
      <c r="D166" s="31"/>
      <c r="E166" s="31"/>
      <c r="F166" s="31"/>
      <c r="G166" s="31"/>
      <c r="H166" s="31"/>
      <c r="I166" s="31"/>
      <c r="J166" s="31"/>
      <c r="K166" s="31"/>
      <c r="L166" s="31"/>
      <c r="M166" s="31"/>
      <c r="N166" s="31"/>
      <c r="O166" s="31"/>
      <c r="P166" s="31"/>
      <c r="Q166" s="31"/>
      <c r="R166" s="31"/>
      <c r="S166" s="31"/>
      <c r="T166" s="31"/>
      <c r="U166" s="31"/>
    </row>
    <row r="167" spans="2:21" x14ac:dyDescent="0.25">
      <c r="B167" s="35"/>
      <c r="C167" s="31"/>
      <c r="D167" s="31"/>
      <c r="E167" s="31"/>
      <c r="F167" s="31"/>
      <c r="G167" s="31"/>
      <c r="H167" s="31"/>
      <c r="I167" s="31"/>
      <c r="J167" s="31"/>
      <c r="K167" s="31"/>
      <c r="L167" s="31"/>
      <c r="M167" s="31"/>
      <c r="N167" s="31"/>
      <c r="O167" s="31"/>
      <c r="P167" s="31"/>
      <c r="Q167" s="31"/>
      <c r="R167" s="31"/>
      <c r="S167" s="31"/>
      <c r="T167" s="31"/>
      <c r="U167" s="31"/>
    </row>
    <row r="168" spans="2:21" x14ac:dyDescent="0.25">
      <c r="B168" s="35"/>
      <c r="C168" s="31"/>
      <c r="D168" s="31"/>
      <c r="E168" s="31"/>
      <c r="F168" s="31"/>
      <c r="G168" s="31"/>
      <c r="H168" s="31"/>
      <c r="I168" s="31"/>
      <c r="J168" s="31"/>
      <c r="K168" s="31"/>
      <c r="L168" s="31"/>
      <c r="M168" s="31"/>
      <c r="N168" s="31"/>
      <c r="O168" s="31"/>
      <c r="P168" s="31"/>
      <c r="Q168" s="31"/>
      <c r="R168" s="31"/>
      <c r="S168" s="31"/>
      <c r="T168" s="31"/>
      <c r="U168" s="31"/>
    </row>
    <row r="169" spans="2:21" x14ac:dyDescent="0.25">
      <c r="B169" s="35"/>
      <c r="C169" s="31"/>
      <c r="D169" s="31"/>
      <c r="E169" s="31"/>
      <c r="F169" s="31"/>
      <c r="G169" s="31"/>
      <c r="H169" s="31"/>
      <c r="I169" s="31"/>
      <c r="J169" s="31"/>
      <c r="K169" s="31"/>
      <c r="L169" s="31"/>
      <c r="M169" s="31"/>
      <c r="N169" s="31"/>
      <c r="O169" s="31"/>
      <c r="P169" s="31"/>
      <c r="Q169" s="31"/>
      <c r="R169" s="31"/>
      <c r="S169" s="31"/>
      <c r="T169" s="31"/>
      <c r="U169" s="31"/>
    </row>
    <row r="170" spans="2:21" x14ac:dyDescent="0.25">
      <c r="B170" s="35"/>
      <c r="C170" s="31"/>
      <c r="D170" s="31"/>
      <c r="E170" s="31"/>
      <c r="F170" s="31"/>
      <c r="G170" s="31"/>
      <c r="H170" s="31"/>
      <c r="I170" s="31"/>
      <c r="J170" s="31"/>
      <c r="K170" s="31"/>
      <c r="L170" s="31"/>
      <c r="M170" s="31"/>
      <c r="N170" s="31"/>
      <c r="O170" s="31"/>
      <c r="P170" s="31"/>
      <c r="Q170" s="31"/>
      <c r="R170" s="31"/>
      <c r="S170" s="31"/>
      <c r="T170" s="31"/>
      <c r="U170" s="31"/>
    </row>
    <row r="171" spans="2:21" x14ac:dyDescent="0.25">
      <c r="B171" s="35"/>
      <c r="C171" s="31"/>
      <c r="D171" s="31"/>
      <c r="E171" s="31"/>
      <c r="F171" s="31"/>
      <c r="G171" s="31"/>
      <c r="H171" s="31"/>
      <c r="I171" s="31"/>
      <c r="J171" s="31"/>
      <c r="K171" s="31"/>
      <c r="L171" s="31"/>
      <c r="M171" s="31"/>
      <c r="N171" s="31"/>
      <c r="O171" s="31"/>
      <c r="P171" s="31"/>
      <c r="Q171" s="31"/>
      <c r="R171" s="31"/>
      <c r="S171" s="31"/>
      <c r="T171" s="31"/>
      <c r="U171" s="31"/>
    </row>
    <row r="172" spans="2:21" x14ac:dyDescent="0.25">
      <c r="B172" s="35"/>
      <c r="C172" s="31"/>
      <c r="D172" s="31"/>
      <c r="E172" s="31"/>
      <c r="F172" s="31"/>
      <c r="G172" s="31"/>
      <c r="H172" s="31"/>
      <c r="I172" s="31"/>
      <c r="J172" s="31"/>
      <c r="K172" s="31"/>
      <c r="L172" s="31"/>
      <c r="M172" s="31"/>
      <c r="N172" s="31"/>
      <c r="O172" s="31"/>
      <c r="P172" s="31"/>
      <c r="Q172" s="31"/>
      <c r="R172" s="31"/>
      <c r="S172" s="31"/>
      <c r="T172" s="31"/>
      <c r="U172" s="31"/>
    </row>
    <row r="173" spans="2:21" x14ac:dyDescent="0.25">
      <c r="B173" s="35"/>
      <c r="C173" s="31"/>
      <c r="D173" s="31"/>
      <c r="E173" s="31"/>
      <c r="F173" s="31"/>
      <c r="G173" s="31"/>
      <c r="H173" s="31"/>
      <c r="I173" s="31"/>
      <c r="J173" s="31"/>
      <c r="K173" s="31"/>
      <c r="L173" s="31"/>
      <c r="M173" s="31"/>
      <c r="N173" s="31"/>
      <c r="O173" s="31"/>
      <c r="P173" s="31"/>
      <c r="Q173" s="31"/>
      <c r="R173" s="31"/>
      <c r="S173" s="31"/>
      <c r="T173" s="31"/>
      <c r="U173" s="31"/>
    </row>
    <row r="174" spans="2:21" x14ac:dyDescent="0.25">
      <c r="B174" s="35"/>
      <c r="C174" s="31"/>
      <c r="D174" s="31"/>
      <c r="E174" s="31"/>
      <c r="F174" s="31"/>
      <c r="G174" s="31"/>
      <c r="H174" s="31"/>
      <c r="I174" s="31"/>
      <c r="J174" s="31"/>
      <c r="K174" s="31"/>
      <c r="L174" s="31"/>
      <c r="M174" s="31"/>
      <c r="N174" s="31"/>
      <c r="O174" s="31"/>
      <c r="P174" s="31"/>
      <c r="Q174" s="31"/>
      <c r="R174" s="31"/>
      <c r="S174" s="31"/>
      <c r="T174" s="31"/>
      <c r="U174" s="31"/>
    </row>
    <row r="175" spans="2:21" x14ac:dyDescent="0.25">
      <c r="B175" s="35"/>
      <c r="C175" s="31"/>
      <c r="D175" s="31"/>
      <c r="E175" s="31"/>
      <c r="F175" s="31"/>
      <c r="G175" s="31"/>
      <c r="H175" s="31"/>
      <c r="I175" s="31"/>
      <c r="J175" s="31"/>
      <c r="K175" s="31"/>
      <c r="L175" s="31"/>
      <c r="M175" s="31"/>
      <c r="N175" s="31"/>
      <c r="O175" s="31"/>
      <c r="P175" s="31"/>
      <c r="Q175" s="31"/>
      <c r="R175" s="31"/>
      <c r="S175" s="31"/>
      <c r="T175" s="31"/>
      <c r="U175" s="31"/>
    </row>
    <row r="176" spans="2:21" x14ac:dyDescent="0.25">
      <c r="B176" s="35"/>
      <c r="C176" s="31"/>
      <c r="D176" s="31"/>
      <c r="E176" s="31"/>
      <c r="F176" s="31"/>
      <c r="G176" s="31"/>
      <c r="H176" s="31"/>
      <c r="I176" s="31"/>
      <c r="J176" s="31"/>
      <c r="K176" s="31"/>
      <c r="L176" s="31"/>
      <c r="M176" s="31"/>
      <c r="N176" s="31"/>
      <c r="O176" s="31"/>
      <c r="P176" s="31"/>
      <c r="Q176" s="31"/>
      <c r="R176" s="31"/>
      <c r="S176" s="31"/>
      <c r="T176" s="31"/>
      <c r="U176" s="31"/>
    </row>
    <row r="177" spans="2:21" x14ac:dyDescent="0.25">
      <c r="B177" s="35"/>
      <c r="C177" s="31"/>
      <c r="D177" s="31"/>
      <c r="E177" s="31"/>
      <c r="F177" s="31"/>
      <c r="G177" s="31"/>
      <c r="H177" s="31"/>
      <c r="I177" s="31"/>
      <c r="J177" s="31"/>
      <c r="K177" s="31"/>
      <c r="L177" s="31"/>
      <c r="M177" s="31"/>
      <c r="N177" s="31"/>
      <c r="O177" s="31"/>
      <c r="P177" s="31"/>
      <c r="Q177" s="31"/>
      <c r="R177" s="31"/>
      <c r="S177" s="31"/>
      <c r="T177" s="31"/>
      <c r="U177" s="31"/>
    </row>
    <row r="178" spans="2:21" x14ac:dyDescent="0.25">
      <c r="B178" s="35"/>
      <c r="C178" s="31"/>
      <c r="D178" s="31"/>
      <c r="E178" s="31"/>
      <c r="F178" s="31"/>
      <c r="G178" s="31"/>
      <c r="H178" s="31"/>
      <c r="I178" s="31"/>
      <c r="J178" s="31"/>
      <c r="K178" s="31"/>
      <c r="L178" s="31"/>
      <c r="M178" s="31"/>
      <c r="N178" s="31"/>
      <c r="O178" s="31"/>
      <c r="P178" s="31"/>
      <c r="Q178" s="31"/>
      <c r="R178" s="31"/>
      <c r="S178" s="31"/>
      <c r="T178" s="31"/>
      <c r="U178" s="31"/>
    </row>
    <row r="179" spans="2:21" x14ac:dyDescent="0.25">
      <c r="B179" s="35"/>
      <c r="C179" s="31"/>
      <c r="D179" s="31"/>
      <c r="E179" s="31"/>
      <c r="F179" s="31"/>
      <c r="G179" s="31"/>
      <c r="H179" s="31"/>
      <c r="I179" s="31"/>
      <c r="J179" s="31"/>
      <c r="K179" s="31"/>
      <c r="L179" s="31"/>
      <c r="M179" s="31"/>
      <c r="N179" s="31"/>
      <c r="O179" s="31"/>
      <c r="P179" s="31"/>
      <c r="Q179" s="31"/>
      <c r="R179" s="31"/>
      <c r="S179" s="31"/>
      <c r="T179" s="31"/>
      <c r="U179" s="31"/>
    </row>
    <row r="180" spans="2:21" x14ac:dyDescent="0.25">
      <c r="B180" s="35"/>
      <c r="C180" s="31"/>
      <c r="D180" s="31"/>
      <c r="E180" s="31"/>
      <c r="F180" s="31"/>
      <c r="G180" s="31"/>
      <c r="H180" s="31"/>
      <c r="I180" s="31"/>
      <c r="J180" s="31"/>
      <c r="K180" s="31"/>
      <c r="L180" s="31"/>
      <c r="M180" s="31"/>
      <c r="N180" s="31"/>
      <c r="O180" s="31"/>
      <c r="P180" s="31"/>
      <c r="Q180" s="31"/>
      <c r="R180" s="31"/>
      <c r="S180" s="31"/>
      <c r="T180" s="31"/>
      <c r="U180" s="31"/>
    </row>
    <row r="181" spans="2:21" x14ac:dyDescent="0.25">
      <c r="B181" s="35"/>
      <c r="C181" s="31"/>
      <c r="D181" s="31"/>
      <c r="E181" s="31"/>
      <c r="F181" s="31"/>
      <c r="G181" s="31"/>
      <c r="H181" s="31"/>
      <c r="I181" s="31"/>
      <c r="J181" s="31"/>
      <c r="K181" s="31"/>
      <c r="L181" s="31"/>
      <c r="M181" s="31"/>
      <c r="N181" s="31"/>
      <c r="O181" s="31"/>
      <c r="P181" s="31"/>
      <c r="Q181" s="31"/>
      <c r="R181" s="31"/>
      <c r="S181" s="31"/>
      <c r="T181" s="31"/>
      <c r="U181" s="31"/>
    </row>
    <row r="182" spans="2:21" x14ac:dyDescent="0.25">
      <c r="B182" s="35"/>
      <c r="C182" s="31"/>
      <c r="D182" s="31"/>
      <c r="E182" s="31"/>
      <c r="F182" s="31"/>
      <c r="G182" s="31"/>
      <c r="H182" s="31"/>
      <c r="I182" s="31"/>
      <c r="J182" s="31"/>
      <c r="K182" s="31"/>
      <c r="L182" s="31"/>
      <c r="M182" s="31"/>
      <c r="N182" s="31"/>
      <c r="O182" s="31"/>
      <c r="P182" s="31"/>
      <c r="Q182" s="31"/>
      <c r="R182" s="31"/>
      <c r="S182" s="31"/>
      <c r="T182" s="31"/>
      <c r="U182" s="31"/>
    </row>
    <row r="183" spans="2:21" x14ac:dyDescent="0.25">
      <c r="B183" s="35"/>
      <c r="C183" s="31"/>
      <c r="D183" s="31"/>
      <c r="E183" s="31"/>
      <c r="F183" s="31"/>
      <c r="G183" s="31"/>
      <c r="H183" s="31"/>
      <c r="I183" s="31"/>
      <c r="J183" s="31"/>
      <c r="K183" s="31"/>
      <c r="L183" s="31"/>
      <c r="M183" s="31"/>
      <c r="N183" s="31"/>
      <c r="O183" s="31"/>
      <c r="P183" s="31"/>
      <c r="Q183" s="31"/>
      <c r="R183" s="31"/>
      <c r="S183" s="31"/>
      <c r="T183" s="31"/>
      <c r="U183" s="31"/>
    </row>
    <row r="184" spans="2:21" x14ac:dyDescent="0.25">
      <c r="B184" s="35"/>
      <c r="C184" s="31"/>
      <c r="D184" s="31"/>
      <c r="E184" s="31"/>
      <c r="F184" s="31"/>
      <c r="G184" s="31"/>
      <c r="H184" s="31"/>
      <c r="I184" s="31"/>
      <c r="J184" s="31"/>
      <c r="K184" s="31"/>
      <c r="L184" s="31"/>
      <c r="M184" s="31"/>
      <c r="N184" s="31"/>
      <c r="O184" s="31"/>
      <c r="P184" s="31"/>
      <c r="Q184" s="31"/>
      <c r="R184" s="31"/>
      <c r="S184" s="31"/>
      <c r="T184" s="31"/>
      <c r="U184" s="31"/>
    </row>
    <row r="185" spans="2:21" x14ac:dyDescent="0.25">
      <c r="B185" s="35"/>
      <c r="C185" s="31"/>
      <c r="D185" s="31"/>
      <c r="E185" s="31"/>
      <c r="F185" s="31"/>
      <c r="G185" s="31"/>
      <c r="H185" s="31"/>
      <c r="I185" s="31"/>
      <c r="J185" s="31"/>
      <c r="K185" s="31"/>
      <c r="L185" s="31"/>
      <c r="M185" s="31"/>
      <c r="N185" s="31"/>
      <c r="O185" s="31"/>
      <c r="P185" s="31"/>
      <c r="Q185" s="31"/>
      <c r="R185" s="31"/>
      <c r="S185" s="31"/>
      <c r="T185" s="31"/>
      <c r="U185" s="31"/>
    </row>
    <row r="186" spans="2:21" x14ac:dyDescent="0.25">
      <c r="B186" s="35"/>
      <c r="C186" s="31"/>
      <c r="D186" s="31"/>
      <c r="E186" s="31"/>
      <c r="F186" s="31"/>
      <c r="G186" s="31"/>
      <c r="H186" s="31"/>
      <c r="I186" s="31"/>
      <c r="J186" s="31"/>
      <c r="K186" s="31"/>
      <c r="L186" s="31"/>
      <c r="M186" s="31"/>
      <c r="N186" s="31"/>
      <c r="O186" s="31"/>
      <c r="P186" s="31"/>
      <c r="Q186" s="31"/>
      <c r="R186" s="31"/>
      <c r="S186" s="31"/>
      <c r="T186" s="31"/>
      <c r="U186" s="31"/>
    </row>
    <row r="187" spans="2:21" x14ac:dyDescent="0.25">
      <c r="B187" s="35"/>
      <c r="C187" s="31"/>
      <c r="D187" s="31"/>
      <c r="E187" s="31"/>
      <c r="F187" s="31"/>
      <c r="G187" s="31"/>
      <c r="H187" s="31"/>
      <c r="I187" s="31"/>
      <c r="J187" s="31"/>
      <c r="K187" s="31"/>
      <c r="L187" s="31"/>
      <c r="M187" s="31"/>
      <c r="N187" s="31"/>
      <c r="O187" s="31"/>
      <c r="P187" s="31"/>
      <c r="Q187" s="31"/>
      <c r="R187" s="31"/>
      <c r="S187" s="31"/>
      <c r="T187" s="31"/>
      <c r="U187" s="31"/>
    </row>
    <row r="188" spans="2:21" x14ac:dyDescent="0.25">
      <c r="B188" s="35"/>
      <c r="C188" s="31"/>
      <c r="D188" s="31"/>
      <c r="E188" s="31"/>
      <c r="F188" s="31"/>
      <c r="G188" s="31"/>
      <c r="H188" s="31"/>
      <c r="I188" s="31"/>
      <c r="J188" s="31"/>
      <c r="K188" s="31"/>
      <c r="L188" s="31"/>
      <c r="M188" s="31"/>
      <c r="N188" s="31"/>
      <c r="O188" s="31"/>
      <c r="P188" s="31"/>
      <c r="Q188" s="31"/>
      <c r="R188" s="31"/>
      <c r="S188" s="31"/>
      <c r="T188" s="31"/>
      <c r="U188" s="31"/>
    </row>
    <row r="189" spans="2:21" x14ac:dyDescent="0.25">
      <c r="B189" s="35"/>
      <c r="C189" s="31"/>
      <c r="D189" s="31"/>
      <c r="E189" s="31"/>
      <c r="F189" s="31"/>
      <c r="G189" s="31"/>
      <c r="H189" s="31"/>
      <c r="I189" s="31"/>
      <c r="J189" s="31"/>
      <c r="K189" s="31"/>
      <c r="L189" s="31"/>
      <c r="M189" s="31"/>
      <c r="N189" s="31"/>
      <c r="O189" s="31"/>
      <c r="P189" s="31"/>
      <c r="Q189" s="31"/>
      <c r="R189" s="31"/>
      <c r="S189" s="31"/>
      <c r="T189" s="31"/>
      <c r="U189" s="31"/>
    </row>
    <row r="190" spans="2:21" x14ac:dyDescent="0.25">
      <c r="B190" s="35"/>
      <c r="C190" s="31"/>
      <c r="D190" s="31"/>
      <c r="E190" s="31"/>
      <c r="F190" s="31"/>
      <c r="G190" s="31"/>
      <c r="H190" s="31"/>
      <c r="I190" s="31"/>
      <c r="J190" s="31"/>
      <c r="K190" s="31"/>
      <c r="L190" s="31"/>
      <c r="M190" s="31"/>
      <c r="N190" s="31"/>
      <c r="O190" s="31"/>
      <c r="P190" s="31"/>
      <c r="Q190" s="31"/>
      <c r="R190" s="31"/>
      <c r="S190" s="31"/>
      <c r="T190" s="31"/>
      <c r="U190" s="31"/>
    </row>
    <row r="191" spans="2:21" x14ac:dyDescent="0.25">
      <c r="B191" s="35"/>
      <c r="C191" s="31"/>
      <c r="D191" s="31"/>
      <c r="E191" s="31"/>
      <c r="F191" s="31"/>
      <c r="G191" s="31"/>
      <c r="H191" s="31"/>
      <c r="I191" s="31"/>
      <c r="J191" s="31"/>
      <c r="K191" s="31"/>
      <c r="L191" s="31"/>
      <c r="M191" s="31"/>
      <c r="N191" s="31"/>
      <c r="O191" s="31"/>
      <c r="P191" s="31"/>
      <c r="Q191" s="31"/>
      <c r="R191" s="31"/>
      <c r="S191" s="31"/>
      <c r="T191" s="31"/>
      <c r="U191" s="31"/>
    </row>
    <row r="192" spans="2:21" x14ac:dyDescent="0.25">
      <c r="B192" s="35"/>
      <c r="C192" s="31"/>
      <c r="D192" s="31"/>
      <c r="E192" s="31"/>
      <c r="F192" s="31"/>
      <c r="G192" s="31"/>
      <c r="H192" s="31"/>
      <c r="I192" s="31"/>
      <c r="J192" s="31"/>
      <c r="K192" s="31"/>
      <c r="L192" s="31"/>
      <c r="M192" s="31"/>
      <c r="N192" s="31"/>
      <c r="O192" s="31"/>
      <c r="P192" s="31"/>
      <c r="Q192" s="31"/>
      <c r="R192" s="31"/>
      <c r="S192" s="31"/>
      <c r="T192" s="31"/>
      <c r="U192" s="31"/>
    </row>
    <row r="193" spans="2:21" x14ac:dyDescent="0.25">
      <c r="B193" s="35"/>
      <c r="C193" s="31"/>
      <c r="D193" s="31"/>
      <c r="E193" s="31"/>
      <c r="F193" s="31"/>
      <c r="G193" s="31"/>
      <c r="H193" s="31"/>
      <c r="I193" s="31"/>
      <c r="J193" s="31"/>
      <c r="K193" s="31"/>
      <c r="L193" s="31"/>
      <c r="M193" s="31"/>
      <c r="N193" s="31"/>
      <c r="O193" s="31"/>
      <c r="P193" s="31"/>
      <c r="Q193" s="31"/>
      <c r="R193" s="31"/>
      <c r="S193" s="31"/>
      <c r="T193" s="31"/>
      <c r="U193" s="31"/>
    </row>
  </sheetData>
  <hyperlinks>
    <hyperlink ref="B13" r:id="rId1" display="More details of the audit and scope can be found on our web page." xr:uid="{00000000-0004-0000-0100-000000000000}"/>
    <hyperlink ref="B34" r:id="rId2" display="The &quot;Reports&quot; section on our web page contains all the reports published to date for NPaCA, including data quality reports using the more recent rapid cancer registration data." xr:uid="{00000000-0004-0000-0100-000001000000}"/>
    <hyperlink ref="B16" r:id="rId3" display="These data tables accompany the NOGCA State of the Nation report published in January 2025. The report is available for download on our web page." xr:uid="{BAA18834-5E9C-4F05-A513-E9EE4D35959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41"/>
  <sheetViews>
    <sheetView workbookViewId="0">
      <pane xSplit="5" ySplit="10" topLeftCell="F121" activePane="bottomRight" state="frozen"/>
      <selection pane="topRight" activeCell="E1" sqref="E1"/>
      <selection pane="bottomLeft" activeCell="A11" sqref="A11"/>
      <selection pane="bottomRight" activeCell="I9" sqref="I9"/>
    </sheetView>
  </sheetViews>
  <sheetFormatPr defaultRowHeight="15" x14ac:dyDescent="0.25"/>
  <cols>
    <col min="1" max="1" width="12.85546875" customWidth="1"/>
    <col min="2" max="2" width="44.140625" customWidth="1"/>
    <col min="3" max="3" width="20.7109375" customWidth="1"/>
    <col min="4" max="4" width="14.28515625" customWidth="1"/>
    <col min="5" max="5" width="57.140625" customWidth="1"/>
    <col min="6" max="6" width="16" customWidth="1"/>
    <col min="7" max="7" width="16.85546875" customWidth="1"/>
    <col min="8" max="8" width="18.5703125" customWidth="1"/>
    <col min="9" max="9" width="21.28515625" customWidth="1"/>
  </cols>
  <sheetData>
    <row r="1" spans="1:42" x14ac:dyDescent="0.25">
      <c r="A1" s="60"/>
    </row>
    <row r="2" spans="1:42" ht="21" x14ac:dyDescent="0.35">
      <c r="A2" s="51" t="s">
        <v>393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1:42" x14ac:dyDescent="0.25">
      <c r="A3" s="9"/>
      <c r="B3" s="9" t="s">
        <v>374</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row>
    <row r="4" spans="1:42" x14ac:dyDescent="0.25">
      <c r="A4" s="9"/>
      <c r="B4" s="9" t="s">
        <v>296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5" spans="1:42" x14ac:dyDescent="0.25">
      <c r="A5" s="9"/>
      <c r="B5" s="45" t="s">
        <v>688</v>
      </c>
      <c r="C5" s="45"/>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row>
    <row r="6" spans="1:42" x14ac:dyDescent="0.25">
      <c r="A6" s="9"/>
      <c r="B6" s="9" t="s">
        <v>689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42"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1:42" s="5" customFormat="1" ht="14.25"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row>
    <row r="9" spans="1:42" s="16" customFormat="1" ht="45" x14ac:dyDescent="0.25">
      <c r="A9" s="3" t="s">
        <v>395</v>
      </c>
      <c r="B9" s="3" t="s">
        <v>727</v>
      </c>
      <c r="C9" s="3" t="s">
        <v>279</v>
      </c>
      <c r="D9" s="14" t="s">
        <v>1</v>
      </c>
      <c r="E9" s="14" t="s">
        <v>2</v>
      </c>
      <c r="F9" s="14" t="s">
        <v>375</v>
      </c>
      <c r="G9" s="14" t="s">
        <v>738</v>
      </c>
      <c r="H9" s="14" t="s">
        <v>739</v>
      </c>
      <c r="I9" s="14" t="s">
        <v>740</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row>
    <row r="10" spans="1:42" s="5" customFormat="1" x14ac:dyDescent="0.25">
      <c r="A10" s="52" t="s">
        <v>394</v>
      </c>
      <c r="B10" s="82" t="s">
        <v>735</v>
      </c>
      <c r="C10" s="82" t="str">
        <f>VLOOKUP(B10,'Organisation names'!$D$4:$E$127,2,FALSE)</f>
        <v>E92000001</v>
      </c>
      <c r="D10" s="82"/>
      <c r="E10" s="82"/>
      <c r="F10" s="48">
        <v>19512</v>
      </c>
      <c r="G10" s="38">
        <v>0.83</v>
      </c>
      <c r="H10" s="38">
        <v>0.81</v>
      </c>
      <c r="I10" s="38">
        <v>0.65</v>
      </c>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x14ac:dyDescent="0.25">
      <c r="A11" s="9" t="s">
        <v>394</v>
      </c>
      <c r="B11" s="9" t="str">
        <f>VLOOKUP(D11,'Organisation names'!$B$4:$D$131,3,FALSE)</f>
        <v>Greater Manchester</v>
      </c>
      <c r="C11" s="9" t="str">
        <f>VLOOKUP(B11,'Organisation names'!$D$4:$E$127,2,FALSE)</f>
        <v>E56000032</v>
      </c>
      <c r="D11" s="9" t="s">
        <v>3</v>
      </c>
      <c r="E11" s="9" t="str">
        <f>VLOOKUP(D11,'Organisation names'!$B$4:$D$131,2,FALSE)</f>
        <v>Manchester University NHS Foundation Trust</v>
      </c>
      <c r="F11" s="71">
        <v>144</v>
      </c>
      <c r="G11" s="22">
        <v>0.71527779102325439</v>
      </c>
      <c r="H11" s="22">
        <v>0.6388888955116272</v>
      </c>
      <c r="I11" s="22">
        <v>0.3263888955116272</v>
      </c>
      <c r="J11" s="9"/>
      <c r="K11" s="9"/>
      <c r="L11" s="9"/>
      <c r="M11" s="44"/>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2" x14ac:dyDescent="0.25">
      <c r="A12" s="9" t="s">
        <v>394</v>
      </c>
      <c r="B12" s="9" t="str">
        <f>VLOOKUP(D12,'Organisation names'!$B$4:$D$131,3,FALSE)</f>
        <v>Northern</v>
      </c>
      <c r="C12" s="9" t="str">
        <f>VLOOKUP(B12,'Organisation names'!$D$4:$E$127,2,FALSE)</f>
        <v>E56000029</v>
      </c>
      <c r="D12" s="9" t="s">
        <v>4</v>
      </c>
      <c r="E12" s="9" t="str">
        <f>VLOOKUP(D12,'Organisation names'!$B$4:$D$131,2,FALSE)</f>
        <v>South Tyneside and Sunderland NHS Foundation Trust</v>
      </c>
      <c r="F12" s="71">
        <v>188</v>
      </c>
      <c r="G12" s="22">
        <v>0.72340422868728638</v>
      </c>
      <c r="H12" s="22">
        <v>0.88829785585403442</v>
      </c>
      <c r="I12" s="22">
        <v>0.63829785585403442</v>
      </c>
      <c r="J12" s="9"/>
      <c r="K12" s="9"/>
      <c r="L12" s="9"/>
      <c r="M12" s="44"/>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row>
    <row r="13" spans="1:42" x14ac:dyDescent="0.25">
      <c r="A13" s="9" t="s">
        <v>394</v>
      </c>
      <c r="B13" s="9" t="str">
        <f>VLOOKUP(D13,'Organisation names'!$B$4:$D$131,3,FALSE)</f>
        <v>Wessex</v>
      </c>
      <c r="C13" s="9" t="str">
        <f>VLOOKUP(B13,'Organisation names'!$D$4:$E$127,2,FALSE)</f>
        <v>E56000016</v>
      </c>
      <c r="D13" s="9" t="s">
        <v>5</v>
      </c>
      <c r="E13" s="9" t="str">
        <f>VLOOKUP(D13,'Organisation names'!$B$4:$D$131,2,FALSE)</f>
        <v>University Hospitals Dorset NHS Foundation Trust</v>
      </c>
      <c r="F13" s="71">
        <v>228</v>
      </c>
      <c r="G13" s="22">
        <v>0.97807019948959351</v>
      </c>
      <c r="H13" s="22">
        <v>0.88596493005752563</v>
      </c>
      <c r="I13" s="22">
        <v>0.47807016968727112</v>
      </c>
      <c r="J13" s="9"/>
      <c r="K13" s="9"/>
      <c r="L13" s="9"/>
      <c r="M13" s="44"/>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row>
    <row r="14" spans="1:42" x14ac:dyDescent="0.25">
      <c r="A14" s="9" t="s">
        <v>394</v>
      </c>
      <c r="B14" s="9" t="str">
        <f>VLOOKUP(D14,'Organisation names'!$B$4:$D$131,3,FALSE)</f>
        <v>Wessex</v>
      </c>
      <c r="C14" s="9" t="str">
        <f>VLOOKUP(B14,'Organisation names'!$D$4:$E$127,2,FALSE)</f>
        <v>E56000016</v>
      </c>
      <c r="D14" s="9" t="s">
        <v>6</v>
      </c>
      <c r="E14" s="9" t="str">
        <f>VLOOKUP(D14,'Organisation names'!$B$4:$D$131,2,FALSE)</f>
        <v>Isle Of Wight NHS Trust</v>
      </c>
      <c r="F14" s="71">
        <v>72</v>
      </c>
      <c r="G14" s="22">
        <v>0.95833331346511841</v>
      </c>
      <c r="H14" s="22">
        <v>0.93055558204650879</v>
      </c>
      <c r="I14" s="22">
        <v>0.81944441795349121</v>
      </c>
      <c r="J14" s="9"/>
      <c r="K14" s="9"/>
      <c r="L14" s="9"/>
      <c r="M14" s="44"/>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row>
    <row r="15" spans="1:42" x14ac:dyDescent="0.25">
      <c r="A15" s="9" t="s">
        <v>394</v>
      </c>
      <c r="B15" s="9" t="str">
        <f>VLOOKUP(D15,'Organisation names'!$B$4:$D$131,3,FALSE)</f>
        <v>North East London</v>
      </c>
      <c r="C15" s="9" t="str">
        <f>VLOOKUP(B15,'Organisation names'!$D$4:$E$127,2,FALSE)</f>
        <v>E56000028</v>
      </c>
      <c r="D15" s="9" t="s">
        <v>7</v>
      </c>
      <c r="E15" s="9" t="str">
        <f>VLOOKUP(D15,'Organisation names'!$B$4:$D$131,2,FALSE)</f>
        <v>Barts Health NHS Trust</v>
      </c>
      <c r="F15" s="71">
        <v>144</v>
      </c>
      <c r="G15" s="22">
        <v>0.83333331346511841</v>
      </c>
      <c r="H15" s="22">
        <v>5.55555559694767E-2</v>
      </c>
      <c r="I15" s="22">
        <v>5.55555559694767E-2</v>
      </c>
      <c r="J15" s="9"/>
      <c r="K15" s="9"/>
      <c r="L15" s="9"/>
      <c r="M15" s="44"/>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row>
    <row r="16" spans="1:42" x14ac:dyDescent="0.25">
      <c r="A16" s="9" t="s">
        <v>394</v>
      </c>
      <c r="B16" s="9" t="str">
        <f>VLOOKUP(D16,'Organisation names'!$B$4:$D$131,3,FALSE)</f>
        <v>RM Partners</v>
      </c>
      <c r="C16" s="9" t="str">
        <f>VLOOKUP(B16,'Organisation names'!$D$4:$E$127,2,FALSE)</f>
        <v xml:space="preserve">E56000021 </v>
      </c>
      <c r="D16" s="9" t="s">
        <v>8</v>
      </c>
      <c r="E16" s="9" t="str">
        <f>VLOOKUP(D16,'Organisation names'!$B$4:$D$131,2,FALSE)</f>
        <v>London North West University Healthcare NHS Trust</v>
      </c>
      <c r="F16" s="71">
        <v>122</v>
      </c>
      <c r="G16" s="22">
        <v>0.89344263076782227</v>
      </c>
      <c r="H16" s="22">
        <v>0.77868854999542236</v>
      </c>
      <c r="I16" s="22">
        <v>0.85245901346206665</v>
      </c>
      <c r="J16" s="9"/>
      <c r="K16" s="9"/>
      <c r="L16" s="9"/>
      <c r="M16" s="44"/>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42" x14ac:dyDescent="0.25">
      <c r="A17" s="9" t="s">
        <v>394</v>
      </c>
      <c r="B17" s="9" t="str">
        <f>VLOOKUP(D17,'Organisation names'!$B$4:$D$131,3,FALSE)</f>
        <v>Surrey and Sussex</v>
      </c>
      <c r="C17" s="9" t="str">
        <f>VLOOKUP(B17,'Organisation names'!$D$4:$E$127,2,FALSE)</f>
        <v xml:space="preserve">E56000012 </v>
      </c>
      <c r="D17" s="9" t="s">
        <v>9</v>
      </c>
      <c r="E17" s="9" t="str">
        <f>VLOOKUP(D17,'Organisation names'!$B$4:$D$131,2,FALSE)</f>
        <v>Royal Surrey County Hospital NHS Foundation Trust</v>
      </c>
      <c r="F17" s="71">
        <v>134</v>
      </c>
      <c r="G17" s="22">
        <v>0.93283581733703613</v>
      </c>
      <c r="H17" s="22">
        <v>0.93283581733703613</v>
      </c>
      <c r="I17" s="22">
        <v>0.81343281269073486</v>
      </c>
      <c r="J17" s="9"/>
      <c r="K17" s="9"/>
      <c r="L17" s="9"/>
      <c r="M17" s="44"/>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42" x14ac:dyDescent="0.25">
      <c r="A18" s="9" t="s">
        <v>394</v>
      </c>
      <c r="B18" s="9" t="str">
        <f>VLOOKUP(D18,'Organisation names'!$B$4:$D$131,3,FALSE)</f>
        <v>Somerset, Wiltshire, Avon and Gloucestershire</v>
      </c>
      <c r="C18" s="9" t="str">
        <f>VLOOKUP(B18,'Organisation names'!$D$4:$E$127,2,FALSE)</f>
        <v>E56000033</v>
      </c>
      <c r="D18" s="9" t="s">
        <v>10</v>
      </c>
      <c r="E18" s="9" t="str">
        <f>VLOOKUP(D18,'Organisation names'!$B$4:$D$131,2,FALSE)</f>
        <v>University Hospitals Bristol and Weston NHS Foundation Trust</v>
      </c>
      <c r="F18" s="71">
        <v>226</v>
      </c>
      <c r="G18" s="22">
        <v>0.63274335861206055</v>
      </c>
      <c r="H18" s="22">
        <v>0.57522124052047729</v>
      </c>
      <c r="I18" s="22">
        <v>6.6371679306030273E-2</v>
      </c>
      <c r="J18" s="9"/>
      <c r="K18" s="9"/>
      <c r="L18" s="9"/>
      <c r="M18" s="44"/>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row>
    <row r="19" spans="1:42" x14ac:dyDescent="0.25">
      <c r="A19" s="9" t="s">
        <v>394</v>
      </c>
      <c r="B19" s="9" t="str">
        <f>VLOOKUP(D19,'Organisation names'!$B$4:$D$131,3,FALSE)</f>
        <v>Peninsula</v>
      </c>
      <c r="C19" s="9" t="str">
        <f>VLOOKUP(B19,'Organisation names'!$D$4:$E$127,2,FALSE)</f>
        <v xml:space="preserve">E56000014 </v>
      </c>
      <c r="D19" s="9" t="s">
        <v>11</v>
      </c>
      <c r="E19" s="9" t="str">
        <f>VLOOKUP(D19,'Organisation names'!$B$4:$D$131,2,FALSE)</f>
        <v>Torbay and South Devon NHS Foundation Trust</v>
      </c>
      <c r="F19" s="71">
        <v>139</v>
      </c>
      <c r="G19" s="22">
        <v>0.96402877569198608</v>
      </c>
      <c r="H19" s="22">
        <v>0.95683455467224121</v>
      </c>
      <c r="I19" s="22">
        <v>0.59712231159210205</v>
      </c>
      <c r="J19" s="9"/>
      <c r="K19" s="9"/>
      <c r="L19" s="9"/>
      <c r="M19" s="44"/>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0" spans="1:42" x14ac:dyDescent="0.25">
      <c r="A20" s="9" t="s">
        <v>394</v>
      </c>
      <c r="B20" s="9" t="str">
        <f>VLOOKUP(D20,'Organisation names'!$B$4:$D$131,3,FALSE)</f>
        <v>West Yorkshire and Harrogate</v>
      </c>
      <c r="C20" s="9" t="str">
        <f>VLOOKUP(B20,'Organisation names'!$D$4:$E$127,2,FALSE)</f>
        <v xml:space="preserve">E56000030 </v>
      </c>
      <c r="D20" s="9" t="s">
        <v>12</v>
      </c>
      <c r="E20" s="9" t="str">
        <f>VLOOKUP(D20,'Organisation names'!$B$4:$D$131,2,FALSE)</f>
        <v>Bradford Teaching Hospitals NHS Foundation Trust</v>
      </c>
      <c r="F20" s="71">
        <v>150</v>
      </c>
      <c r="G20" s="22">
        <v>0.86000001430511475</v>
      </c>
      <c r="H20" s="22">
        <v>0.67333334684371948</v>
      </c>
      <c r="I20" s="22">
        <v>0.87333333492279053</v>
      </c>
      <c r="J20" s="9"/>
      <c r="K20" s="9"/>
      <c r="L20" s="9"/>
      <c r="M20" s="44"/>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2" x14ac:dyDescent="0.25">
      <c r="A21" s="9" t="s">
        <v>394</v>
      </c>
      <c r="B21" s="9" t="str">
        <f>VLOOKUP(D21,'Organisation names'!$B$4:$D$131,3,FALSE)</f>
        <v>East of England</v>
      </c>
      <c r="C21" s="9" t="str">
        <f>VLOOKUP(B21,'Organisation names'!$D$4:$E$127,2,FALSE)</f>
        <v>E56000035</v>
      </c>
      <c r="D21" s="9" t="s">
        <v>13</v>
      </c>
      <c r="E21" s="9" t="str">
        <f>VLOOKUP(D21,'Organisation names'!$B$4:$D$131,2,FALSE)</f>
        <v>Mid and South Essex NHS Foundation Trust</v>
      </c>
      <c r="F21" s="71">
        <v>354</v>
      </c>
      <c r="G21" s="22">
        <v>0.50282484292984009</v>
      </c>
      <c r="H21" s="22">
        <v>0.1214689239859581</v>
      </c>
      <c r="I21" s="22">
        <v>0.5</v>
      </c>
      <c r="J21" s="9"/>
      <c r="K21" s="9"/>
      <c r="L21" s="9"/>
      <c r="M21" s="44"/>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row>
    <row r="22" spans="1:42" x14ac:dyDescent="0.25">
      <c r="A22" s="9" t="s">
        <v>394</v>
      </c>
      <c r="B22" s="9" t="str">
        <f>VLOOKUP(D22,'Organisation names'!$B$4:$D$131,3,FALSE)</f>
        <v>North Central London</v>
      </c>
      <c r="C22" s="9" t="str">
        <f>VLOOKUP(B22,'Organisation names'!$D$4:$E$127,2,FALSE)</f>
        <v xml:space="preserve">E56000027 </v>
      </c>
      <c r="D22" s="9" t="s">
        <v>14</v>
      </c>
      <c r="E22" s="9" t="str">
        <f>VLOOKUP(D22,'Organisation names'!$B$4:$D$131,2,FALSE)</f>
        <v>Royal Free London NHS Foundation Trust</v>
      </c>
      <c r="F22" s="71">
        <v>156</v>
      </c>
      <c r="G22" s="22">
        <v>0.64743590354919434</v>
      </c>
      <c r="H22" s="22">
        <v>0.4166666567325592</v>
      </c>
      <c r="I22" s="22">
        <v>0.62179487943649292</v>
      </c>
      <c r="J22" s="9"/>
      <c r="K22" s="9"/>
      <c r="L22" s="9"/>
      <c r="M22" s="44"/>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row>
    <row r="23" spans="1:42" x14ac:dyDescent="0.25">
      <c r="A23" s="9" t="s">
        <v>394</v>
      </c>
      <c r="B23" s="9" t="str">
        <f>VLOOKUP(D23,'Organisation names'!$B$4:$D$131,3,FALSE)</f>
        <v>North Central London</v>
      </c>
      <c r="C23" s="9" t="str">
        <f>VLOOKUP(B23,'Organisation names'!$D$4:$E$127,2,FALSE)</f>
        <v xml:space="preserve">E56000027 </v>
      </c>
      <c r="D23" s="9" t="s">
        <v>15</v>
      </c>
      <c r="E23" s="9" t="str">
        <f>VLOOKUP(D23,'Organisation names'!$B$4:$D$131,2,FALSE)</f>
        <v>North Middlesex University Hospital NHS Trust</v>
      </c>
      <c r="F23" s="71">
        <v>66</v>
      </c>
      <c r="G23" s="22">
        <v>0.71212118864059448</v>
      </c>
      <c r="H23" s="22">
        <v>0.60606062412261963</v>
      </c>
      <c r="I23" s="22">
        <v>0.43939393758773798</v>
      </c>
      <c r="J23" s="9"/>
      <c r="K23" s="9"/>
      <c r="L23" s="9"/>
      <c r="M23" s="44"/>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1:42" x14ac:dyDescent="0.25">
      <c r="A24" s="9" t="s">
        <v>394</v>
      </c>
      <c r="B24" s="9" t="str">
        <f>VLOOKUP(D24,'Organisation names'!$B$4:$D$131,3,FALSE)</f>
        <v>RM Partners</v>
      </c>
      <c r="C24" s="9" t="str">
        <f>VLOOKUP(B24,'Organisation names'!$D$4:$E$127,2,FALSE)</f>
        <v xml:space="preserve">E56000021 </v>
      </c>
      <c r="D24" s="9" t="s">
        <v>16</v>
      </c>
      <c r="E24" s="9" t="str">
        <f>VLOOKUP(D24,'Organisation names'!$B$4:$D$131,2,FALSE)</f>
        <v>Hillingdon Hospitals NHS Foundation Trust</v>
      </c>
      <c r="F24" s="71">
        <v>55</v>
      </c>
      <c r="G24" s="22">
        <v>0.98181819915771484</v>
      </c>
      <c r="H24" s="22">
        <v>0.87272727489471436</v>
      </c>
      <c r="I24" s="22">
        <v>0.80000001192092896</v>
      </c>
      <c r="J24" s="9"/>
      <c r="K24" s="9"/>
      <c r="L24" s="9"/>
      <c r="M24" s="44"/>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row>
    <row r="25" spans="1:42" x14ac:dyDescent="0.25">
      <c r="A25" s="9" t="s">
        <v>394</v>
      </c>
      <c r="B25" s="9" t="str">
        <f>VLOOKUP(D25,'Organisation names'!$B$4:$D$131,3,FALSE)</f>
        <v>RM Partners</v>
      </c>
      <c r="C25" s="9" t="str">
        <f>VLOOKUP(B25,'Organisation names'!$D$4:$E$127,2,FALSE)</f>
        <v xml:space="preserve">E56000021 </v>
      </c>
      <c r="D25" s="9" t="s">
        <v>17</v>
      </c>
      <c r="E25" s="9" t="str">
        <f>VLOOKUP(D25,'Organisation names'!$B$4:$D$131,2,FALSE)</f>
        <v>Kingston Hospital NHS Foundation Trust</v>
      </c>
      <c r="F25" s="71">
        <v>83</v>
      </c>
      <c r="G25" s="22">
        <v>0.84337347745895386</v>
      </c>
      <c r="H25" s="22">
        <v>0.73493975400924683</v>
      </c>
      <c r="I25" s="22">
        <v>0.74698793888092041</v>
      </c>
      <c r="J25" s="9"/>
      <c r="K25" s="9"/>
      <c r="L25" s="9"/>
      <c r="M25" s="44"/>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row>
    <row r="26" spans="1:42" x14ac:dyDescent="0.25">
      <c r="A26" s="9" t="s">
        <v>394</v>
      </c>
      <c r="B26" s="9" t="str">
        <f>VLOOKUP(D26,'Organisation names'!$B$4:$D$131,3,FALSE)</f>
        <v>Wessex</v>
      </c>
      <c r="C26" s="9" t="str">
        <f>VLOOKUP(B26,'Organisation names'!$D$4:$E$127,2,FALSE)</f>
        <v>E56000016</v>
      </c>
      <c r="D26" s="9" t="s">
        <v>18</v>
      </c>
      <c r="E26" s="9" t="str">
        <f>VLOOKUP(D26,'Organisation names'!$B$4:$D$131,2,FALSE)</f>
        <v>Dorset County Hospital NHS Foundation Trust</v>
      </c>
      <c r="F26" s="71">
        <v>83</v>
      </c>
      <c r="G26" s="22">
        <v>0.92771083116531372</v>
      </c>
      <c r="H26" s="22">
        <v>0.9397590160369873</v>
      </c>
      <c r="I26" s="22">
        <v>0.8674699068069458</v>
      </c>
      <c r="J26" s="9"/>
      <c r="K26" s="9"/>
      <c r="L26" s="9"/>
      <c r="M26" s="44"/>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row>
    <row r="27" spans="1:42" x14ac:dyDescent="0.25">
      <c r="A27" s="9" t="s">
        <v>394</v>
      </c>
      <c r="B27" s="9" t="str">
        <f>VLOOKUP(D27,'Organisation names'!$B$4:$D$131,3,FALSE)</f>
        <v>West Midlands</v>
      </c>
      <c r="C27" s="9" t="str">
        <f>VLOOKUP(B27,'Organisation names'!$D$4:$E$127,2,FALSE)</f>
        <v>E56000007</v>
      </c>
      <c r="D27" s="9" t="s">
        <v>19</v>
      </c>
      <c r="E27" s="9" t="str">
        <f>VLOOKUP(D27,'Organisation names'!$B$4:$D$131,2,FALSE)</f>
        <v>Walsall Healthcare NHS Trust</v>
      </c>
      <c r="F27" s="71">
        <v>90</v>
      </c>
      <c r="G27" s="22">
        <v>0.67777776718139648</v>
      </c>
      <c r="H27" s="22">
        <v>0.63333332538604736</v>
      </c>
      <c r="I27" s="22">
        <v>0.72222220897674561</v>
      </c>
      <c r="J27" s="9"/>
      <c r="K27" s="9"/>
      <c r="L27" s="9"/>
      <c r="M27" s="44"/>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row>
    <row r="28" spans="1:42" x14ac:dyDescent="0.25">
      <c r="A28" s="9" t="s">
        <v>394</v>
      </c>
      <c r="B28" s="9" t="str">
        <f>VLOOKUP(D28,'Organisation names'!$B$4:$D$131,3,FALSE)</f>
        <v>Cheshire and Merseyside</v>
      </c>
      <c r="C28" s="9" t="str">
        <f>VLOOKUP(B28,'Organisation names'!$D$4:$E$127,2,FALSE)</f>
        <v>E56000005</v>
      </c>
      <c r="D28" s="9" t="s">
        <v>20</v>
      </c>
      <c r="E28" s="9" t="str">
        <f>VLOOKUP(D28,'Organisation names'!$B$4:$D$131,2,FALSE)</f>
        <v>Wirral University Teaching Hospital NHS Foundation Trust</v>
      </c>
      <c r="F28" s="71">
        <v>169</v>
      </c>
      <c r="G28" s="22">
        <v>1</v>
      </c>
      <c r="H28" s="22">
        <v>1</v>
      </c>
      <c r="I28" s="22">
        <v>0.8875739574432373</v>
      </c>
      <c r="J28" s="9"/>
      <c r="K28" s="9"/>
      <c r="L28" s="9"/>
      <c r="M28" s="44"/>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row>
    <row r="29" spans="1:42" x14ac:dyDescent="0.25">
      <c r="A29" s="9" t="s">
        <v>394</v>
      </c>
      <c r="B29" s="9" t="str">
        <f>VLOOKUP(D29,'Organisation names'!$B$4:$D$131,3,FALSE)</f>
        <v>Cheshire and Merseyside</v>
      </c>
      <c r="C29" s="9" t="str">
        <f>VLOOKUP(B29,'Organisation names'!$D$4:$E$127,2,FALSE)</f>
        <v>E56000005</v>
      </c>
      <c r="D29" s="9" t="s">
        <v>21</v>
      </c>
      <c r="E29" s="9" t="str">
        <f>VLOOKUP(D29,'Organisation names'!$B$4:$D$131,2,FALSE)</f>
        <v>Mersey And West Lancashire Teaching Hospitals NHS Trust</v>
      </c>
      <c r="F29" s="71">
        <v>254</v>
      </c>
      <c r="G29" s="22">
        <v>0.9921259880065918</v>
      </c>
      <c r="H29" s="22">
        <v>0.98425197601318359</v>
      </c>
      <c r="I29" s="22">
        <v>0.79921257495880127</v>
      </c>
      <c r="J29" s="9"/>
      <c r="K29" s="9"/>
      <c r="L29" s="9"/>
      <c r="M29" s="44"/>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row>
    <row r="30" spans="1:42" x14ac:dyDescent="0.25">
      <c r="A30" s="9" t="s">
        <v>394</v>
      </c>
      <c r="B30" s="9" t="str">
        <f>VLOOKUP(D30,'Organisation names'!$B$4:$D$131,3,FALSE)</f>
        <v>Cheshire and Merseyside</v>
      </c>
      <c r="C30" s="9" t="str">
        <f>VLOOKUP(B30,'Organisation names'!$D$4:$E$127,2,FALSE)</f>
        <v>E56000005</v>
      </c>
      <c r="D30" s="9" t="s">
        <v>22</v>
      </c>
      <c r="E30" s="9" t="str">
        <f>VLOOKUP(D30,'Organisation names'!$B$4:$D$131,2,FALSE)</f>
        <v>Mid Cheshire Hospitals NHS Foundation Trust</v>
      </c>
      <c r="F30" s="71">
        <v>137</v>
      </c>
      <c r="G30" s="22">
        <v>0.9197080135345459</v>
      </c>
      <c r="H30" s="22">
        <v>0.97810220718383789</v>
      </c>
      <c r="I30" s="22">
        <v>0.86861312389373779</v>
      </c>
      <c r="J30" s="9"/>
      <c r="K30" s="9"/>
      <c r="L30" s="9"/>
      <c r="M30" s="44"/>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row>
    <row r="31" spans="1:42" x14ac:dyDescent="0.25">
      <c r="A31" s="9" t="s">
        <v>394</v>
      </c>
      <c r="B31" s="9" t="str">
        <f>VLOOKUP(D31,'Organisation names'!$B$4:$D$131,3,FALSE)</f>
        <v>East of England</v>
      </c>
      <c r="C31" s="9" t="str">
        <f>VLOOKUP(B31,'Organisation names'!$D$4:$E$127,2,FALSE)</f>
        <v>E56000035</v>
      </c>
      <c r="D31" s="9" t="s">
        <v>24</v>
      </c>
      <c r="E31" s="9" t="str">
        <f>VLOOKUP(D31,'Organisation names'!$B$4:$D$131,2,FALSE)</f>
        <v>Bedfordshire Hospitals NHS Foundation Trust</v>
      </c>
      <c r="F31" s="71">
        <v>190</v>
      </c>
      <c r="G31" s="22">
        <v>0.84736841917037964</v>
      </c>
      <c r="H31" s="22">
        <v>0.82105261087417603</v>
      </c>
      <c r="I31" s="22">
        <v>0.77894735336303711</v>
      </c>
      <c r="J31" s="9"/>
      <c r="K31" s="9"/>
      <c r="L31" s="9"/>
      <c r="M31" s="44"/>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row>
    <row r="32" spans="1:42" x14ac:dyDescent="0.25">
      <c r="A32" s="9" t="s">
        <v>394</v>
      </c>
      <c r="B32" s="9" t="str">
        <f>VLOOKUP(D32,'Organisation names'!$B$4:$D$131,3,FALSE)</f>
        <v>Humber and North Yorkshire</v>
      </c>
      <c r="C32" s="9" t="str">
        <f>VLOOKUP(B32,'Organisation names'!$D$4:$E$127,2,FALSE)</f>
        <v xml:space="preserve">E56000026 </v>
      </c>
      <c r="D32" s="9" t="s">
        <v>25</v>
      </c>
      <c r="E32" s="9" t="str">
        <f>VLOOKUP(D32,'Organisation names'!$B$4:$D$131,2,FALSE)</f>
        <v>York and Scarborough Teaching Hospitals NHS Foundation Trust</v>
      </c>
      <c r="F32" s="71">
        <v>238</v>
      </c>
      <c r="G32" s="22">
        <v>0.78571426868438721</v>
      </c>
      <c r="H32" s="22">
        <v>0.75210082530975342</v>
      </c>
      <c r="I32" s="22">
        <v>0.69327729940414429</v>
      </c>
      <c r="J32" s="9"/>
      <c r="K32" s="9"/>
      <c r="L32" s="9"/>
      <c r="M32" s="44"/>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row>
    <row r="33" spans="1:42" x14ac:dyDescent="0.25">
      <c r="A33" s="9" t="s">
        <v>394</v>
      </c>
      <c r="B33" s="9" t="str">
        <f>VLOOKUP(D33,'Organisation names'!$B$4:$D$131,3,FALSE)</f>
        <v>West Yorkshire and Harrogate</v>
      </c>
      <c r="C33" s="9" t="str">
        <f>VLOOKUP(B33,'Organisation names'!$D$4:$E$127,2,FALSE)</f>
        <v xml:space="preserve">E56000030 </v>
      </c>
      <c r="D33" s="9" t="s">
        <v>26</v>
      </c>
      <c r="E33" s="9" t="str">
        <f>VLOOKUP(D33,'Organisation names'!$B$4:$D$131,2,FALSE)</f>
        <v>Harrogate and District NHS Foundation Trust</v>
      </c>
      <c r="F33" s="71">
        <v>94</v>
      </c>
      <c r="G33" s="22">
        <v>0.82978725433349609</v>
      </c>
      <c r="H33" s="22">
        <v>0.5</v>
      </c>
      <c r="I33" s="22">
        <v>0.84042555093765259</v>
      </c>
      <c r="J33" s="9"/>
      <c r="K33" s="9"/>
      <c r="L33" s="9"/>
      <c r="M33" s="44"/>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row>
    <row r="34" spans="1:42" x14ac:dyDescent="0.25">
      <c r="A34" s="9" t="s">
        <v>394</v>
      </c>
      <c r="B34" s="9" t="str">
        <f>VLOOKUP(D34,'Organisation names'!$B$4:$D$131,3,FALSE)</f>
        <v>West Yorkshire and Harrogate</v>
      </c>
      <c r="C34" s="9" t="str">
        <f>VLOOKUP(B34,'Organisation names'!$D$4:$E$127,2,FALSE)</f>
        <v xml:space="preserve">E56000030 </v>
      </c>
      <c r="D34" s="9" t="s">
        <v>27</v>
      </c>
      <c r="E34" s="9" t="str">
        <f>VLOOKUP(D34,'Organisation names'!$B$4:$D$131,2,FALSE)</f>
        <v>Airedale NHS Foundation Trust</v>
      </c>
      <c r="F34" s="71">
        <v>72</v>
      </c>
      <c r="G34" s="22">
        <v>0.91666668653488159</v>
      </c>
      <c r="H34" s="22">
        <v>0.94444441795349121</v>
      </c>
      <c r="I34" s="22">
        <v>0.94444441795349121</v>
      </c>
      <c r="J34" s="9"/>
      <c r="K34" s="9"/>
      <c r="L34" s="9"/>
      <c r="M34" s="44"/>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row>
    <row r="35" spans="1:42" x14ac:dyDescent="0.25">
      <c r="A35" s="9" t="s">
        <v>394</v>
      </c>
      <c r="B35" s="9" t="str">
        <f>VLOOKUP(D35,'Organisation names'!$B$4:$D$131,3,FALSE)</f>
        <v>East of England</v>
      </c>
      <c r="C35" s="9" t="str">
        <f>VLOOKUP(B35,'Organisation names'!$D$4:$E$127,2,FALSE)</f>
        <v>E56000035</v>
      </c>
      <c r="D35" s="9" t="s">
        <v>28</v>
      </c>
      <c r="E35" s="9" t="str">
        <f>VLOOKUP(D35,'Organisation names'!$B$4:$D$131,2,FALSE)</f>
        <v>Queen Elizabeth Hospital, King's Lynn, NHS Foundation Trust</v>
      </c>
      <c r="F35" s="71">
        <v>122</v>
      </c>
      <c r="G35" s="22">
        <v>0.95901638269424438</v>
      </c>
      <c r="H35" s="22">
        <v>0.94262295961380005</v>
      </c>
      <c r="I35" s="22">
        <v>0.64754098653793335</v>
      </c>
      <c r="J35" s="9"/>
      <c r="K35" s="9"/>
      <c r="L35" s="9"/>
      <c r="M35" s="44"/>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row>
    <row r="36" spans="1:42" x14ac:dyDescent="0.25">
      <c r="A36" s="9" t="s">
        <v>394</v>
      </c>
      <c r="B36" s="9" t="str">
        <f>VLOOKUP(D36,'Organisation names'!$B$4:$D$131,3,FALSE)</f>
        <v>Somerset, Wiltshire, Avon and Gloucestershire</v>
      </c>
      <c r="C36" s="9" t="str">
        <f>VLOOKUP(B36,'Organisation names'!$D$4:$E$127,2,FALSE)</f>
        <v>E56000033</v>
      </c>
      <c r="D36" s="9" t="s">
        <v>29</v>
      </c>
      <c r="E36" s="9" t="str">
        <f>VLOOKUP(D36,'Organisation names'!$B$4:$D$131,2,FALSE)</f>
        <v>Royal United Hospitals Bath NHS Foundation Trust</v>
      </c>
      <c r="F36" s="71">
        <v>160</v>
      </c>
      <c r="G36" s="22">
        <v>0.86250001192092896</v>
      </c>
      <c r="H36" s="22">
        <v>0.81875002384185791</v>
      </c>
      <c r="I36" s="22">
        <v>0.81875002384185791</v>
      </c>
      <c r="J36" s="9"/>
      <c r="K36" s="9"/>
      <c r="L36" s="9"/>
      <c r="M36" s="44"/>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row>
    <row r="37" spans="1:42" x14ac:dyDescent="0.25">
      <c r="A37" s="9" t="s">
        <v>394</v>
      </c>
      <c r="B37" s="9" t="str">
        <f>VLOOKUP(D37,'Organisation names'!$B$4:$D$131,3,FALSE)</f>
        <v>East of England</v>
      </c>
      <c r="C37" s="9" t="str">
        <f>VLOOKUP(B37,'Organisation names'!$D$4:$E$127,2,FALSE)</f>
        <v>E56000035</v>
      </c>
      <c r="D37" s="9" t="s">
        <v>30</v>
      </c>
      <c r="E37" s="9" t="str">
        <f>VLOOKUP(D37,'Organisation names'!$B$4:$D$131,2,FALSE)</f>
        <v>Milton Keynes University Hospital NHS Foundation Trust</v>
      </c>
      <c r="F37" s="71">
        <v>122</v>
      </c>
      <c r="G37" s="22">
        <v>0.94262295961380005</v>
      </c>
      <c r="H37" s="22">
        <v>0.98360657691955566</v>
      </c>
      <c r="I37" s="22">
        <v>0.81147539615631104</v>
      </c>
      <c r="J37" s="9"/>
      <c r="K37" s="9"/>
      <c r="L37" s="9"/>
      <c r="M37" s="44"/>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row>
    <row r="38" spans="1:42" x14ac:dyDescent="0.25">
      <c r="A38" s="9" t="s">
        <v>394</v>
      </c>
      <c r="B38" s="9" t="str">
        <f>VLOOKUP(D38,'Organisation names'!$B$4:$D$131,3,FALSE)</f>
        <v>East of England</v>
      </c>
      <c r="C38" s="9" t="str">
        <f>VLOOKUP(B38,'Organisation names'!$D$4:$E$127,2,FALSE)</f>
        <v>E56000035</v>
      </c>
      <c r="D38" s="9" t="s">
        <v>31</v>
      </c>
      <c r="E38" s="9" t="str">
        <f>VLOOKUP(D38,'Organisation names'!$B$4:$D$131,2,FALSE)</f>
        <v>East Suffolk and North Essex NHS Foundation Trust</v>
      </c>
      <c r="F38" s="71">
        <v>316</v>
      </c>
      <c r="G38" s="22">
        <v>0.76582276821136475</v>
      </c>
      <c r="H38" s="22">
        <v>0.93670886754989624</v>
      </c>
      <c r="I38" s="22">
        <v>0.62658226490020752</v>
      </c>
      <c r="J38" s="9"/>
      <c r="K38" s="9"/>
      <c r="L38" s="9"/>
      <c r="M38" s="44"/>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row>
    <row r="39" spans="1:42" x14ac:dyDescent="0.25">
      <c r="A39" s="9" t="s">
        <v>394</v>
      </c>
      <c r="B39" s="9" t="str">
        <f>VLOOKUP(D39,'Organisation names'!$B$4:$D$131,3,FALSE)</f>
        <v>Surrey and Sussex</v>
      </c>
      <c r="C39" s="9" t="str">
        <f>VLOOKUP(B39,'Organisation names'!$D$4:$E$127,2,FALSE)</f>
        <v xml:space="preserve">E56000012 </v>
      </c>
      <c r="D39" s="9" t="s">
        <v>32</v>
      </c>
      <c r="E39" s="9" t="str">
        <f>VLOOKUP(D39,'Organisation names'!$B$4:$D$131,2,FALSE)</f>
        <v>Frimley Health NHS Foundation Trust</v>
      </c>
      <c r="F39" s="71">
        <v>235</v>
      </c>
      <c r="G39" s="22">
        <v>0.85957449674606323</v>
      </c>
      <c r="H39" s="22">
        <v>0.93191486597061157</v>
      </c>
      <c r="I39" s="22">
        <v>0.65957444906234741</v>
      </c>
      <c r="J39" s="9"/>
      <c r="K39" s="9"/>
      <c r="L39" s="9"/>
      <c r="M39" s="44"/>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row>
    <row r="40" spans="1:42" x14ac:dyDescent="0.25">
      <c r="A40" s="9" t="s">
        <v>394</v>
      </c>
      <c r="B40" s="9" t="str">
        <f>VLOOKUP(D40,'Organisation names'!$B$4:$D$131,3,FALSE)</f>
        <v>Peninsula</v>
      </c>
      <c r="C40" s="9" t="str">
        <f>VLOOKUP(B40,'Organisation names'!$D$4:$E$127,2,FALSE)</f>
        <v xml:space="preserve">E56000014 </v>
      </c>
      <c r="D40" s="9" t="s">
        <v>33</v>
      </c>
      <c r="E40" s="9" t="str">
        <f>VLOOKUP(D40,'Organisation names'!$B$4:$D$131,2,FALSE)</f>
        <v>Royal Cornwall Hospitals NHS Trust</v>
      </c>
      <c r="F40" s="71">
        <v>224</v>
      </c>
      <c r="G40" s="22">
        <v>0.85267859697341919</v>
      </c>
      <c r="H40" s="22">
        <v>0.96875</v>
      </c>
      <c r="I40" s="22">
        <v>0.75</v>
      </c>
      <c r="J40" s="9"/>
      <c r="K40" s="9"/>
      <c r="L40" s="9"/>
      <c r="M40" s="44"/>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row>
    <row r="41" spans="1:42" x14ac:dyDescent="0.25">
      <c r="A41" s="9" t="s">
        <v>394</v>
      </c>
      <c r="B41" s="9" t="str">
        <f>VLOOKUP(D41,'Organisation names'!$B$4:$D$131,3,FALSE)</f>
        <v>Cheshire and Merseyside</v>
      </c>
      <c r="C41" s="9" t="str">
        <f>VLOOKUP(B41,'Organisation names'!$D$4:$E$127,2,FALSE)</f>
        <v>E56000005</v>
      </c>
      <c r="D41" s="9" t="s">
        <v>34</v>
      </c>
      <c r="E41" s="9" t="str">
        <f>VLOOKUP(D41,'Organisation names'!$B$4:$D$131,2,FALSE)</f>
        <v>Liverpool University Hospitals NHS Foundation Trust</v>
      </c>
      <c r="F41" s="71">
        <v>301</v>
      </c>
      <c r="G41" s="22">
        <v>0.97342193126678467</v>
      </c>
      <c r="H41" s="22">
        <v>0.960132896900177</v>
      </c>
      <c r="I41" s="22">
        <v>0.54817277193069458</v>
      </c>
      <c r="J41" s="9"/>
      <c r="K41" s="9"/>
      <c r="L41" s="9"/>
      <c r="M41" s="44"/>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row>
    <row r="42" spans="1:42" x14ac:dyDescent="0.25">
      <c r="A42" s="9" t="s">
        <v>394</v>
      </c>
      <c r="B42" s="9" t="str">
        <f>VLOOKUP(D42,'Organisation names'!$B$4:$D$131,3,FALSE)</f>
        <v>North East London</v>
      </c>
      <c r="C42" s="9" t="str">
        <f>VLOOKUP(B42,'Organisation names'!$D$4:$E$127,2,FALSE)</f>
        <v>E56000028</v>
      </c>
      <c r="D42" s="9" t="s">
        <v>36</v>
      </c>
      <c r="E42" s="9" t="str">
        <f>VLOOKUP(D42,'Organisation names'!$B$4:$D$131,2,FALSE)</f>
        <v>Barking, Havering and Redbridge University Hospitals NHS Trust</v>
      </c>
      <c r="F42" s="71">
        <v>160</v>
      </c>
      <c r="G42" s="22">
        <v>0.88749998807907104</v>
      </c>
      <c r="H42" s="22">
        <v>0.83749997615814209</v>
      </c>
      <c r="I42" s="22">
        <v>0.21250000596046451</v>
      </c>
      <c r="J42" s="9"/>
      <c r="K42" s="9"/>
      <c r="L42" s="9"/>
      <c r="M42" s="44"/>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row>
    <row r="43" spans="1:42" x14ac:dyDescent="0.25">
      <c r="A43" s="9" t="s">
        <v>394</v>
      </c>
      <c r="B43" s="9" t="str">
        <f>VLOOKUP(D43,'Organisation names'!$B$4:$D$131,3,FALSE)</f>
        <v>South Yorkshire and Bassetlaw</v>
      </c>
      <c r="C43" s="9" t="str">
        <f>VLOOKUP(B43,'Organisation names'!$D$4:$E$127,2,FALSE)</f>
        <v>E56000025</v>
      </c>
      <c r="D43" s="9" t="s">
        <v>37</v>
      </c>
      <c r="E43" s="9" t="str">
        <f>VLOOKUP(D43,'Organisation names'!$B$4:$D$131,2,FALSE)</f>
        <v>Barnsley Hospital NHS Foundation Trust</v>
      </c>
      <c r="F43" s="71">
        <v>111</v>
      </c>
      <c r="G43" s="22">
        <v>0.837837815284729</v>
      </c>
      <c r="H43" s="22">
        <v>0.99099099636077881</v>
      </c>
      <c r="I43" s="22">
        <v>0.85585588216781616</v>
      </c>
      <c r="J43" s="9"/>
      <c r="K43" s="9"/>
      <c r="L43" s="9"/>
      <c r="M43" s="44"/>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row>
    <row r="44" spans="1:42" x14ac:dyDescent="0.25">
      <c r="A44" s="9" t="s">
        <v>394</v>
      </c>
      <c r="B44" s="9" t="str">
        <f>VLOOKUP(D44,'Organisation names'!$B$4:$D$131,3,FALSE)</f>
        <v>South Yorkshire and Bassetlaw</v>
      </c>
      <c r="C44" s="9" t="str">
        <f>VLOOKUP(B44,'Organisation names'!$D$4:$E$127,2,FALSE)</f>
        <v>E56000025</v>
      </c>
      <c r="D44" s="9" t="s">
        <v>38</v>
      </c>
      <c r="E44" s="9" t="str">
        <f>VLOOKUP(D44,'Organisation names'!$B$4:$D$131,2,FALSE)</f>
        <v>Rotherham NHS Foundation Trust</v>
      </c>
      <c r="F44" s="71">
        <v>112</v>
      </c>
      <c r="G44" s="22">
        <v>0.77678573131561279</v>
      </c>
      <c r="H44" s="22">
        <v>0.875</v>
      </c>
      <c r="I44" s="22">
        <v>0.71428573131561279</v>
      </c>
      <c r="J44" s="9"/>
      <c r="K44" s="9"/>
      <c r="L44" s="9"/>
      <c r="M44" s="44"/>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row>
    <row r="45" spans="1:42" x14ac:dyDescent="0.25">
      <c r="A45" s="9" t="s">
        <v>394</v>
      </c>
      <c r="B45" s="9" t="str">
        <f>VLOOKUP(D45,'Organisation names'!$B$4:$D$131,3,FALSE)</f>
        <v>South Yorkshire and Bassetlaw</v>
      </c>
      <c r="C45" s="9" t="str">
        <f>VLOOKUP(B45,'Organisation names'!$D$4:$E$127,2,FALSE)</f>
        <v>E56000025</v>
      </c>
      <c r="D45" s="9" t="s">
        <v>39</v>
      </c>
      <c r="E45" s="9" t="str">
        <f>VLOOKUP(D45,'Organisation names'!$B$4:$D$131,2,FALSE)</f>
        <v>Chesterfield Royal Hospital NHS Foundation Trust</v>
      </c>
      <c r="F45" s="71">
        <v>139</v>
      </c>
      <c r="G45" s="22">
        <v>0.97122299671173096</v>
      </c>
      <c r="H45" s="22">
        <v>0.99280577898025513</v>
      </c>
      <c r="I45" s="22">
        <v>0.87050360441207886</v>
      </c>
      <c r="J45" s="9"/>
      <c r="K45" s="9"/>
      <c r="L45" s="9"/>
      <c r="M45" s="44"/>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row>
    <row r="46" spans="1:42" x14ac:dyDescent="0.25">
      <c r="A46" s="9" t="s">
        <v>394</v>
      </c>
      <c r="B46" s="9" t="str">
        <f>VLOOKUP(D46,'Organisation names'!$B$4:$D$131,3,FALSE)</f>
        <v>East of England</v>
      </c>
      <c r="C46" s="9" t="str">
        <f>VLOOKUP(B46,'Organisation names'!$D$4:$E$127,2,FALSE)</f>
        <v>E56000035</v>
      </c>
      <c r="D46" s="9" t="s">
        <v>40</v>
      </c>
      <c r="E46" s="9" t="str">
        <f>VLOOKUP(D46,'Organisation names'!$B$4:$D$131,2,FALSE)</f>
        <v>North West Anglia NHS Foundation Trust</v>
      </c>
      <c r="F46" s="71">
        <v>181</v>
      </c>
      <c r="G46" s="22">
        <v>0.85082870721817017</v>
      </c>
      <c r="H46" s="22">
        <v>0.70718234777450562</v>
      </c>
      <c r="I46" s="22">
        <v>0.62430942058563232</v>
      </c>
      <c r="J46" s="9"/>
      <c r="K46" s="9"/>
      <c r="L46" s="9"/>
      <c r="M46" s="44"/>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row>
    <row r="47" spans="1:42" x14ac:dyDescent="0.25">
      <c r="A47" s="9" t="s">
        <v>394</v>
      </c>
      <c r="B47" s="9" t="str">
        <f>VLOOKUP(D47,'Organisation names'!$B$4:$D$131,3,FALSE)</f>
        <v>East of England</v>
      </c>
      <c r="C47" s="9" t="str">
        <f>VLOOKUP(B47,'Organisation names'!$D$4:$E$127,2,FALSE)</f>
        <v>E56000035</v>
      </c>
      <c r="D47" s="9" t="s">
        <v>41</v>
      </c>
      <c r="E47" s="9" t="str">
        <f>VLOOKUP(D47,'Organisation names'!$B$4:$D$131,2,FALSE)</f>
        <v>James Paget University Hospitals NHS Foundation Trust</v>
      </c>
      <c r="F47" s="71">
        <v>80</v>
      </c>
      <c r="G47" s="22">
        <v>0.9375</v>
      </c>
      <c r="H47" s="22">
        <v>0.94999998807907104</v>
      </c>
      <c r="I47" s="22">
        <v>0.80000001192092896</v>
      </c>
      <c r="J47" s="9"/>
      <c r="K47" s="9"/>
      <c r="L47" s="9"/>
      <c r="M47" s="44"/>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row>
    <row r="48" spans="1:42" x14ac:dyDescent="0.25">
      <c r="A48" s="9" t="s">
        <v>394</v>
      </c>
      <c r="B48" s="9" t="str">
        <f>VLOOKUP(D48,'Organisation names'!$B$4:$D$131,3,FALSE)</f>
        <v>East of England</v>
      </c>
      <c r="C48" s="9" t="str">
        <f>VLOOKUP(B48,'Organisation names'!$D$4:$E$127,2,FALSE)</f>
        <v>E56000035</v>
      </c>
      <c r="D48" s="9" t="s">
        <v>42</v>
      </c>
      <c r="E48" s="9" t="str">
        <f>VLOOKUP(D48,'Organisation names'!$B$4:$D$131,2,FALSE)</f>
        <v>West Suffolk NHS Foundation Trust</v>
      </c>
      <c r="F48" s="71">
        <v>112</v>
      </c>
      <c r="G48" s="22">
        <v>0.92857140302658081</v>
      </c>
      <c r="H48" s="22">
        <v>0.99107140302658081</v>
      </c>
      <c r="I48" s="22">
        <v>0.6696428656578064</v>
      </c>
      <c r="J48" s="9"/>
      <c r="K48" s="9"/>
      <c r="L48" s="9"/>
      <c r="M48" s="44"/>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row>
    <row r="49" spans="1:42" x14ac:dyDescent="0.25">
      <c r="A49" s="9" t="s">
        <v>394</v>
      </c>
      <c r="B49" s="9" t="str">
        <f>VLOOKUP(D49,'Organisation names'!$B$4:$D$131,3,FALSE)</f>
        <v>East of England</v>
      </c>
      <c r="C49" s="9" t="str">
        <f>VLOOKUP(B49,'Organisation names'!$D$4:$E$127,2,FALSE)</f>
        <v>E56000035</v>
      </c>
      <c r="D49" s="9" t="s">
        <v>43</v>
      </c>
      <c r="E49" s="9" t="str">
        <f>VLOOKUP(D49,'Organisation names'!$B$4:$D$131,2,FALSE)</f>
        <v>Cambridge University Hospitals NHS Foundation Trust</v>
      </c>
      <c r="F49" s="71">
        <v>103</v>
      </c>
      <c r="G49" s="22">
        <v>0.87378638982772827</v>
      </c>
      <c r="H49" s="22">
        <v>0.84466022253036499</v>
      </c>
      <c r="I49" s="22">
        <v>0.81553399562835693</v>
      </c>
      <c r="J49" s="9"/>
      <c r="K49" s="9"/>
      <c r="L49" s="9"/>
      <c r="M49" s="44"/>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x14ac:dyDescent="0.25">
      <c r="A50" s="9" t="s">
        <v>394</v>
      </c>
      <c r="B50" s="9" t="str">
        <f>VLOOKUP(D50,'Organisation names'!$B$4:$D$131,3,FALSE)</f>
        <v>Somerset, Wiltshire, Avon and Gloucestershire</v>
      </c>
      <c r="C50" s="9" t="str">
        <f>VLOOKUP(B50,'Organisation names'!$D$4:$E$127,2,FALSE)</f>
        <v>E56000033</v>
      </c>
      <c r="D50" s="9" t="s">
        <v>44</v>
      </c>
      <c r="E50" s="9" t="str">
        <f>VLOOKUP(D50,'Organisation names'!$B$4:$D$131,2,FALSE)</f>
        <v>Somerset NHS Foundation Trust</v>
      </c>
      <c r="F50" s="71">
        <v>188</v>
      </c>
      <c r="G50" s="22">
        <v>0.82446807622909546</v>
      </c>
      <c r="H50" s="22">
        <v>0.9308510422706604</v>
      </c>
      <c r="I50" s="22">
        <v>0.65957444906234741</v>
      </c>
      <c r="J50" s="9"/>
      <c r="K50" s="9"/>
      <c r="L50" s="9"/>
      <c r="M50" s="44"/>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row>
    <row r="51" spans="1:42" x14ac:dyDescent="0.25">
      <c r="A51" s="9" t="s">
        <v>394</v>
      </c>
      <c r="B51" s="9" t="str">
        <f>VLOOKUP(D51,'Organisation names'!$B$4:$D$131,3,FALSE)</f>
        <v>Peninsula</v>
      </c>
      <c r="C51" s="9" t="str">
        <f>VLOOKUP(B51,'Organisation names'!$D$4:$E$127,2,FALSE)</f>
        <v xml:space="preserve">E56000014 </v>
      </c>
      <c r="D51" s="9" t="s">
        <v>45</v>
      </c>
      <c r="E51" s="9" t="str">
        <f>VLOOKUP(D51,'Organisation names'!$B$4:$D$131,2,FALSE)</f>
        <v>Royal Devon University Healthcare NHS Foundation Trust</v>
      </c>
      <c r="F51" s="71">
        <v>173</v>
      </c>
      <c r="G51" s="22">
        <v>0.79768788814544678</v>
      </c>
      <c r="H51" s="22">
        <v>0.75144511461257935</v>
      </c>
      <c r="I51" s="22">
        <v>0.26011559367179871</v>
      </c>
      <c r="J51" s="9"/>
      <c r="K51" s="9"/>
      <c r="L51" s="9"/>
      <c r="M51" s="44"/>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row>
    <row r="52" spans="1:42" x14ac:dyDescent="0.25">
      <c r="A52" s="9" t="s">
        <v>394</v>
      </c>
      <c r="B52" s="9" t="str">
        <f>VLOOKUP(D52,'Organisation names'!$B$4:$D$131,3,FALSE)</f>
        <v>Wessex</v>
      </c>
      <c r="C52" s="9" t="str">
        <f>VLOOKUP(B52,'Organisation names'!$D$4:$E$127,2,FALSE)</f>
        <v>E56000016</v>
      </c>
      <c r="D52" s="9" t="s">
        <v>46</v>
      </c>
      <c r="E52" s="9" t="str">
        <f>VLOOKUP(D52,'Organisation names'!$B$4:$D$131,2,FALSE)</f>
        <v>University Hospital Southampton NHS Foundation Trust</v>
      </c>
      <c r="F52" s="71">
        <v>197</v>
      </c>
      <c r="G52" s="22">
        <v>0.99492383003234863</v>
      </c>
      <c r="H52" s="22">
        <v>1</v>
      </c>
      <c r="I52" s="22">
        <v>0.86802029609680176</v>
      </c>
      <c r="J52" s="9"/>
      <c r="K52" s="9"/>
      <c r="L52" s="9"/>
      <c r="M52" s="44"/>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row>
    <row r="53" spans="1:42" x14ac:dyDescent="0.25">
      <c r="A53" s="9" t="s">
        <v>394</v>
      </c>
      <c r="B53" s="9" t="str">
        <f>VLOOKUP(D53,'Organisation names'!$B$4:$D$131,3,FALSE)</f>
        <v>South Yorkshire and Bassetlaw</v>
      </c>
      <c r="C53" s="9" t="str">
        <f>VLOOKUP(B53,'Organisation names'!$D$4:$E$127,2,FALSE)</f>
        <v>E56000025</v>
      </c>
      <c r="D53" s="9" t="s">
        <v>47</v>
      </c>
      <c r="E53" s="9" t="str">
        <f>VLOOKUP(D53,'Organisation names'!$B$4:$D$131,2,FALSE)</f>
        <v>Sheffield Teaching Hospitals NHS Foundation Trust</v>
      </c>
      <c r="F53" s="71">
        <v>215</v>
      </c>
      <c r="G53" s="22">
        <v>0.5441860556602478</v>
      </c>
      <c r="H53" s="22">
        <v>0.75813955068588257</v>
      </c>
      <c r="I53" s="22">
        <v>0.36744186282157898</v>
      </c>
      <c r="J53" s="9"/>
      <c r="K53" s="9"/>
      <c r="L53" s="9"/>
      <c r="M53" s="44"/>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row>
    <row r="54" spans="1:42" x14ac:dyDescent="0.25">
      <c r="A54" s="9" t="s">
        <v>394</v>
      </c>
      <c r="B54" s="9" t="str">
        <f>VLOOKUP(D54,'Organisation names'!$B$4:$D$131,3,FALSE)</f>
        <v>Wessex</v>
      </c>
      <c r="C54" s="9" t="str">
        <f>VLOOKUP(B54,'Organisation names'!$D$4:$E$127,2,FALSE)</f>
        <v>E56000016</v>
      </c>
      <c r="D54" s="9" t="s">
        <v>48</v>
      </c>
      <c r="E54" s="9" t="str">
        <f>VLOOKUP(D54,'Organisation names'!$B$4:$D$131,2,FALSE)</f>
        <v>Portsmouth Hospitals University NHS Trust</v>
      </c>
      <c r="F54" s="71">
        <v>245</v>
      </c>
      <c r="G54" s="22">
        <v>0.72244900465011597</v>
      </c>
      <c r="H54" s="22">
        <v>0.32653060555458069</v>
      </c>
      <c r="I54" s="22">
        <v>0.65306121110916138</v>
      </c>
      <c r="J54" s="9"/>
      <c r="K54" s="9"/>
      <c r="L54" s="9"/>
      <c r="M54" s="44"/>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row>
    <row r="55" spans="1:42" x14ac:dyDescent="0.25">
      <c r="A55" s="9" t="s">
        <v>394</v>
      </c>
      <c r="B55" s="9" t="str">
        <f>VLOOKUP(D55,'Organisation names'!$B$4:$D$131,3,FALSE)</f>
        <v>Thames Valley</v>
      </c>
      <c r="C55" s="9" t="str">
        <f>VLOOKUP(B55,'Organisation names'!$D$4:$E$127,2,FALSE)</f>
        <v>E56000034</v>
      </c>
      <c r="D55" s="9" t="s">
        <v>49</v>
      </c>
      <c r="E55" s="9" t="str">
        <f>VLOOKUP(D55,'Organisation names'!$B$4:$D$131,2,FALSE)</f>
        <v>Royal Berkshire NHS Foundation Trust</v>
      </c>
      <c r="F55" s="71">
        <v>146</v>
      </c>
      <c r="G55" s="22">
        <v>0.41780820488929749</v>
      </c>
      <c r="H55" s="22">
        <v>0.78082191944122314</v>
      </c>
      <c r="I55" s="22">
        <v>0.85616439580917358</v>
      </c>
      <c r="J55" s="9"/>
      <c r="K55" s="9"/>
      <c r="L55" s="9"/>
      <c r="M55" s="44"/>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row>
    <row r="56" spans="1:42" x14ac:dyDescent="0.25">
      <c r="A56" s="9" t="s">
        <v>394</v>
      </c>
      <c r="B56" s="9" t="str">
        <f>VLOOKUP(D56,'Organisation names'!$B$4:$D$131,3,FALSE)</f>
        <v>South East London</v>
      </c>
      <c r="C56" s="9" t="str">
        <f>VLOOKUP(B56,'Organisation names'!$D$4:$E$127,2,FALSE)</f>
        <v>E56000010</v>
      </c>
      <c r="D56" s="9" t="s">
        <v>50</v>
      </c>
      <c r="E56" s="9" t="str">
        <f>VLOOKUP(D56,'Organisation names'!$B$4:$D$131,2,FALSE)</f>
        <v>Guy's and St Thomas' NHS Foundation Trust</v>
      </c>
      <c r="F56" s="71">
        <v>98</v>
      </c>
      <c r="G56" s="22">
        <v>0.66326528787612915</v>
      </c>
      <c r="H56" s="22">
        <v>0.53061223030090332</v>
      </c>
      <c r="I56" s="22">
        <v>0.36734694242477423</v>
      </c>
      <c r="J56" s="9"/>
      <c r="K56" s="9"/>
      <c r="L56" s="9"/>
      <c r="M56" s="44"/>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row>
    <row r="57" spans="1:42" x14ac:dyDescent="0.25">
      <c r="A57" s="9" t="s">
        <v>394</v>
      </c>
      <c r="B57" s="9" t="str">
        <f>VLOOKUP(D57,'Organisation names'!$B$4:$D$131,3,FALSE)</f>
        <v>South East London</v>
      </c>
      <c r="C57" s="9" t="str">
        <f>VLOOKUP(B57,'Organisation names'!$D$4:$E$127,2,FALSE)</f>
        <v>E56000010</v>
      </c>
      <c r="D57" s="9" t="s">
        <v>51</v>
      </c>
      <c r="E57" s="9" t="str">
        <f>VLOOKUP(D57,'Organisation names'!$B$4:$D$131,2,FALSE)</f>
        <v>Lewisham and Greenwich NHS Trust</v>
      </c>
      <c r="F57" s="71">
        <v>171</v>
      </c>
      <c r="G57" s="22">
        <v>0.90643274784088135</v>
      </c>
      <c r="H57" s="22">
        <v>0.86549705266952515</v>
      </c>
      <c r="I57" s="22">
        <v>0.75438594818115234</v>
      </c>
      <c r="J57" s="9"/>
      <c r="K57" s="9"/>
      <c r="L57" s="9"/>
      <c r="M57" s="44"/>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row>
    <row r="58" spans="1:42" x14ac:dyDescent="0.25">
      <c r="A58" s="9" t="s">
        <v>394</v>
      </c>
      <c r="B58" s="9" t="str">
        <f>VLOOKUP(D58,'Organisation names'!$B$4:$D$131,3,FALSE)</f>
        <v>RM Partners</v>
      </c>
      <c r="C58" s="9" t="str">
        <f>VLOOKUP(B58,'Organisation names'!$D$4:$E$127,2,FALSE)</f>
        <v xml:space="preserve">E56000021 </v>
      </c>
      <c r="D58" s="9" t="s">
        <v>52</v>
      </c>
      <c r="E58" s="9" t="str">
        <f>VLOOKUP(D58,'Organisation names'!$B$4:$D$131,2,FALSE)</f>
        <v>Croydon Health Services NHS Trust</v>
      </c>
      <c r="F58" s="71">
        <v>60</v>
      </c>
      <c r="G58" s="22">
        <v>0.89999997615814209</v>
      </c>
      <c r="H58" s="22">
        <v>0.91666668653488159</v>
      </c>
      <c r="I58" s="22">
        <v>0.63333332538604736</v>
      </c>
      <c r="J58" s="9"/>
      <c r="K58" s="9"/>
      <c r="L58" s="9"/>
      <c r="M58" s="44"/>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row>
    <row r="59" spans="1:42" x14ac:dyDescent="0.25">
      <c r="A59" s="9" t="s">
        <v>394</v>
      </c>
      <c r="B59" s="9" t="str">
        <f>VLOOKUP(D59,'Organisation names'!$B$4:$D$131,3,FALSE)</f>
        <v>RM Partners</v>
      </c>
      <c r="C59" s="9" t="str">
        <f>VLOOKUP(B59,'Organisation names'!$D$4:$E$127,2,FALSE)</f>
        <v xml:space="preserve">E56000021 </v>
      </c>
      <c r="D59" s="9" t="s">
        <v>53</v>
      </c>
      <c r="E59" s="9" t="str">
        <f>VLOOKUP(D59,'Organisation names'!$B$4:$D$131,2,FALSE)</f>
        <v>St George's University Hospitals NHS Foundation Trust</v>
      </c>
      <c r="F59" s="71">
        <v>111</v>
      </c>
      <c r="G59" s="22">
        <v>0.69369369745254517</v>
      </c>
      <c r="H59" s="22">
        <v>0.34234234690666199</v>
      </c>
      <c r="I59" s="22">
        <v>5.4054055362939828E-2</v>
      </c>
      <c r="J59" s="9"/>
      <c r="K59" s="9"/>
      <c r="L59" s="9"/>
      <c r="M59" s="44"/>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row>
    <row r="60" spans="1:42" x14ac:dyDescent="0.25">
      <c r="A60" s="9" t="s">
        <v>394</v>
      </c>
      <c r="B60" s="9" t="str">
        <f>VLOOKUP(D60,'Organisation names'!$B$4:$D$131,3,FALSE)</f>
        <v>West Midlands</v>
      </c>
      <c r="C60" s="9" t="str">
        <f>VLOOKUP(B60,'Organisation names'!$D$4:$E$127,2,FALSE)</f>
        <v>E56000007</v>
      </c>
      <c r="D60" s="9" t="s">
        <v>54</v>
      </c>
      <c r="E60" s="9" t="str">
        <f>VLOOKUP(D60,'Organisation names'!$B$4:$D$131,2,FALSE)</f>
        <v>South Warwickshire University NHS Foundation Trust</v>
      </c>
      <c r="F60" s="71">
        <v>116</v>
      </c>
      <c r="G60" s="22">
        <v>0.82758623361587524</v>
      </c>
      <c r="H60" s="22">
        <v>0.6982758641242981</v>
      </c>
      <c r="I60" s="22">
        <v>0.73275864124298096</v>
      </c>
      <c r="J60" s="9"/>
      <c r="K60" s="9"/>
      <c r="L60" s="9"/>
      <c r="M60" s="44"/>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row>
    <row r="61" spans="1:42" x14ac:dyDescent="0.25">
      <c r="A61" s="9" t="s">
        <v>394</v>
      </c>
      <c r="B61" s="9" t="str">
        <f>VLOOKUP(D61,'Organisation names'!$B$4:$D$131,3,FALSE)</f>
        <v>West Midlands</v>
      </c>
      <c r="C61" s="9" t="str">
        <f>VLOOKUP(B61,'Organisation names'!$D$4:$E$127,2,FALSE)</f>
        <v>E56000007</v>
      </c>
      <c r="D61" s="9" t="s">
        <v>55</v>
      </c>
      <c r="E61" s="9" t="str">
        <f>VLOOKUP(D61,'Organisation names'!$B$4:$D$131,2,FALSE)</f>
        <v>University Hospitals Of North Midlands NHS Trust</v>
      </c>
      <c r="F61" s="71">
        <v>351</v>
      </c>
      <c r="G61" s="22">
        <v>0.90028488636016846</v>
      </c>
      <c r="H61" s="22">
        <v>0.92592591047286987</v>
      </c>
      <c r="I61" s="22">
        <v>0.84900283813476563</v>
      </c>
      <c r="J61" s="9"/>
      <c r="K61" s="9"/>
      <c r="L61" s="9"/>
      <c r="M61" s="44"/>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row>
    <row r="62" spans="1:42" x14ac:dyDescent="0.25">
      <c r="A62" s="9" t="s">
        <v>394</v>
      </c>
      <c r="B62" s="9" t="str">
        <f>VLOOKUP(D62,'Organisation names'!$B$4:$D$131,3,FALSE)</f>
        <v>Humber and North Yorkshire</v>
      </c>
      <c r="C62" s="9" t="str">
        <f>VLOOKUP(B62,'Organisation names'!$D$4:$E$127,2,FALSE)</f>
        <v xml:space="preserve">E56000026 </v>
      </c>
      <c r="D62" s="9" t="s">
        <v>56</v>
      </c>
      <c r="E62" s="9" t="str">
        <f>VLOOKUP(D62,'Organisation names'!$B$4:$D$131,2,FALSE)</f>
        <v>Northern Lincolnshire and Goole NHS Foundation Trust</v>
      </c>
      <c r="F62" s="71">
        <v>198</v>
      </c>
      <c r="G62" s="22">
        <v>0.59090906381607056</v>
      </c>
      <c r="H62" s="22">
        <v>0.85353535413742065</v>
      </c>
      <c r="I62" s="22">
        <v>0.59595960378646851</v>
      </c>
      <c r="J62" s="9"/>
      <c r="K62" s="9"/>
      <c r="L62" s="9"/>
      <c r="M62" s="44"/>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row>
    <row r="63" spans="1:42" x14ac:dyDescent="0.25">
      <c r="A63" s="9" t="s">
        <v>394</v>
      </c>
      <c r="B63" s="9" t="str">
        <f>VLOOKUP(D63,'Organisation names'!$B$4:$D$131,3,FALSE)</f>
        <v>Cheshire and Merseyside</v>
      </c>
      <c r="C63" s="9" t="str">
        <f>VLOOKUP(B63,'Organisation names'!$D$4:$E$127,2,FALSE)</f>
        <v>E56000005</v>
      </c>
      <c r="D63" s="9" t="s">
        <v>57</v>
      </c>
      <c r="E63" s="9" t="str">
        <f>VLOOKUP(D63,'Organisation names'!$B$4:$D$131,2,FALSE)</f>
        <v>East Cheshire NHS Trust</v>
      </c>
      <c r="F63" s="71">
        <v>80</v>
      </c>
      <c r="G63" s="22">
        <v>0.73750001192092896</v>
      </c>
      <c r="H63" s="22">
        <v>0.72500002384185791</v>
      </c>
      <c r="I63" s="22">
        <v>0.16249999403953549</v>
      </c>
      <c r="J63" s="9"/>
      <c r="K63" s="9"/>
      <c r="L63" s="9"/>
      <c r="M63" s="44"/>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row>
    <row r="64" spans="1:42" x14ac:dyDescent="0.25">
      <c r="A64" s="9" t="s">
        <v>394</v>
      </c>
      <c r="B64" s="9" t="str">
        <f>VLOOKUP(D64,'Organisation names'!$B$4:$D$131,3,FALSE)</f>
        <v>Cheshire and Merseyside</v>
      </c>
      <c r="C64" s="9" t="str">
        <f>VLOOKUP(B64,'Organisation names'!$D$4:$E$127,2,FALSE)</f>
        <v>E56000005</v>
      </c>
      <c r="D64" s="9" t="s">
        <v>58</v>
      </c>
      <c r="E64" s="9" t="str">
        <f>VLOOKUP(D64,'Organisation names'!$B$4:$D$131,2,FALSE)</f>
        <v>Countess Of Chester Hospital NHS Foundation Trust</v>
      </c>
      <c r="F64" s="71">
        <v>101</v>
      </c>
      <c r="G64" s="22">
        <v>0.96039605140686035</v>
      </c>
      <c r="H64" s="22">
        <v>0.97029703855514526</v>
      </c>
      <c r="I64" s="22">
        <v>0.72277230024337769</v>
      </c>
      <c r="J64" s="9"/>
      <c r="K64" s="9"/>
      <c r="L64" s="9"/>
      <c r="M64" s="44"/>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row>
    <row r="65" spans="1:42" x14ac:dyDescent="0.25">
      <c r="A65" s="9" t="s">
        <v>394</v>
      </c>
      <c r="B65" s="9" t="str">
        <f>VLOOKUP(D65,'Organisation names'!$B$4:$D$131,3,FALSE)</f>
        <v>South East London</v>
      </c>
      <c r="C65" s="9" t="str">
        <f>VLOOKUP(B65,'Organisation names'!$D$4:$E$127,2,FALSE)</f>
        <v>E56000010</v>
      </c>
      <c r="D65" s="9" t="s">
        <v>59</v>
      </c>
      <c r="E65" s="9" t="str">
        <f>VLOOKUP(D65,'Organisation names'!$B$4:$D$131,2,FALSE)</f>
        <v>King's College Hospital NHS Foundation Trust</v>
      </c>
      <c r="F65" s="71">
        <v>116</v>
      </c>
      <c r="G65" s="22">
        <v>0.91379308700561523</v>
      </c>
      <c r="H65" s="22">
        <v>0.66379308700561523</v>
      </c>
      <c r="I65" s="22">
        <v>0.72413790225982666</v>
      </c>
      <c r="J65" s="9"/>
      <c r="K65" s="9"/>
      <c r="L65" s="9"/>
      <c r="M65" s="44"/>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row>
    <row r="66" spans="1:42" x14ac:dyDescent="0.25">
      <c r="A66" s="9" t="s">
        <v>394</v>
      </c>
      <c r="B66" s="9" t="str">
        <f>VLOOKUP(D66,'Organisation names'!$B$4:$D$131,3,FALSE)</f>
        <v>East Midlands</v>
      </c>
      <c r="C66" s="9" t="str">
        <f>VLOOKUP(B66,'Organisation names'!$D$4:$E$127,2,FALSE)</f>
        <v>E56000031</v>
      </c>
      <c r="D66" s="9" t="s">
        <v>60</v>
      </c>
      <c r="E66" s="9" t="str">
        <f>VLOOKUP(D66,'Organisation names'!$B$4:$D$131,2,FALSE)</f>
        <v>Sherwood Forest Hospitals NHS Foundation Trust</v>
      </c>
      <c r="F66" s="71">
        <v>153</v>
      </c>
      <c r="G66" s="22">
        <v>0.81045752763748169</v>
      </c>
      <c r="H66" s="22">
        <v>0.80392158031463623</v>
      </c>
      <c r="I66" s="22">
        <v>0.56209152936935425</v>
      </c>
      <c r="J66" s="9"/>
      <c r="K66" s="9"/>
      <c r="L66" s="9"/>
      <c r="M66" s="44"/>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row>
    <row r="67" spans="1:42" x14ac:dyDescent="0.25">
      <c r="A67" s="9" t="s">
        <v>394</v>
      </c>
      <c r="B67" s="9" t="str">
        <f>VLOOKUP(D67,'Organisation names'!$B$4:$D$131,3,FALSE)</f>
        <v>Peninsula</v>
      </c>
      <c r="C67" s="9" t="str">
        <f>VLOOKUP(B67,'Organisation names'!$D$4:$E$127,2,FALSE)</f>
        <v xml:space="preserve">E56000014 </v>
      </c>
      <c r="D67" s="9" t="s">
        <v>61</v>
      </c>
      <c r="E67" s="9" t="str">
        <f>VLOOKUP(D67,'Organisation names'!$B$4:$D$131,2,FALSE)</f>
        <v>University Hospitals Plymouth NHS Trust</v>
      </c>
      <c r="F67" s="71">
        <v>207</v>
      </c>
      <c r="G67" s="22">
        <v>0.88405799865722656</v>
      </c>
      <c r="H67" s="22">
        <v>0.83574879169464111</v>
      </c>
      <c r="I67" s="22">
        <v>0.78743958473205566</v>
      </c>
      <c r="J67" s="9"/>
      <c r="K67" s="9"/>
      <c r="L67" s="9"/>
      <c r="M67" s="44"/>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row>
    <row r="68" spans="1:42" x14ac:dyDescent="0.25">
      <c r="A68" s="9" t="s">
        <v>394</v>
      </c>
      <c r="B68" s="9" t="str">
        <f>VLOOKUP(D68,'Organisation names'!$B$4:$D$131,3,FALSE)</f>
        <v>West Midlands</v>
      </c>
      <c r="C68" s="9" t="str">
        <f>VLOOKUP(B68,'Organisation names'!$D$4:$E$127,2,FALSE)</f>
        <v>E56000007</v>
      </c>
      <c r="D68" s="9" t="s">
        <v>62</v>
      </c>
      <c r="E68" s="9" t="str">
        <f>VLOOKUP(D68,'Organisation names'!$B$4:$D$131,2,FALSE)</f>
        <v>University Hospitals Coventry and Warwickshire NHS Trust</v>
      </c>
      <c r="F68" s="71">
        <v>186</v>
      </c>
      <c r="G68" s="22">
        <v>0.91397851705551147</v>
      </c>
      <c r="H68" s="22">
        <v>0.96774190664291382</v>
      </c>
      <c r="I68" s="22">
        <v>0.81720429658889771</v>
      </c>
      <c r="J68" s="9"/>
      <c r="K68" s="9"/>
      <c r="L68" s="9"/>
      <c r="M68" s="44"/>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row>
    <row r="69" spans="1:42" x14ac:dyDescent="0.25">
      <c r="A69" s="9" t="s">
        <v>394</v>
      </c>
      <c r="B69" s="9" t="str">
        <f>VLOOKUP(D69,'Organisation names'!$B$4:$D$131,3,FALSE)</f>
        <v>North Central London</v>
      </c>
      <c r="C69" s="9" t="str">
        <f>VLOOKUP(B69,'Organisation names'!$D$4:$E$127,2,FALSE)</f>
        <v xml:space="preserve">E56000027 </v>
      </c>
      <c r="D69" s="9" t="s">
        <v>63</v>
      </c>
      <c r="E69" s="9" t="str">
        <f>VLOOKUP(D69,'Organisation names'!$B$4:$D$131,2,FALSE)</f>
        <v>Whittington Health NHS Trust</v>
      </c>
      <c r="F69" s="71">
        <v>43</v>
      </c>
      <c r="G69" s="22">
        <v>0.67441862821578979</v>
      </c>
      <c r="H69" s="22">
        <v>0.55813956260681152</v>
      </c>
      <c r="I69" s="22">
        <v>0.79069769382476807</v>
      </c>
      <c r="J69" s="9"/>
      <c r="K69" s="9"/>
      <c r="L69" s="9"/>
      <c r="M69" s="44"/>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row>
    <row r="70" spans="1:42" x14ac:dyDescent="0.25">
      <c r="A70" s="9" t="s">
        <v>394</v>
      </c>
      <c r="B70" s="9" t="str">
        <f>VLOOKUP(D70,'Organisation names'!$B$4:$D$131,3,FALSE)</f>
        <v>West Midlands</v>
      </c>
      <c r="C70" s="9" t="str">
        <f>VLOOKUP(B70,'Organisation names'!$D$4:$E$127,2,FALSE)</f>
        <v>E56000007</v>
      </c>
      <c r="D70" s="9" t="s">
        <v>64</v>
      </c>
      <c r="E70" s="9" t="str">
        <f>VLOOKUP(D70,'Organisation names'!$B$4:$D$131,2,FALSE)</f>
        <v>Royal Wolverhampton NHS Trust</v>
      </c>
      <c r="F70" s="71">
        <v>177</v>
      </c>
      <c r="G70" s="22">
        <v>0.92655366659164429</v>
      </c>
      <c r="H70" s="22">
        <v>0.94915252923965454</v>
      </c>
      <c r="I70" s="22">
        <v>0.85310733318328857</v>
      </c>
      <c r="J70" s="9"/>
      <c r="K70" s="9"/>
      <c r="L70" s="9"/>
      <c r="M70" s="44"/>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row>
    <row r="71" spans="1:42" x14ac:dyDescent="0.25">
      <c r="A71" s="9" t="s">
        <v>394</v>
      </c>
      <c r="B71" s="9" t="str">
        <f>VLOOKUP(D71,'Organisation names'!$B$4:$D$131,3,FALSE)</f>
        <v>West Midlands</v>
      </c>
      <c r="C71" s="9" t="str">
        <f>VLOOKUP(B71,'Organisation names'!$D$4:$E$127,2,FALSE)</f>
        <v>E56000007</v>
      </c>
      <c r="D71" s="9" t="s">
        <v>65</v>
      </c>
      <c r="E71" s="9" t="str">
        <f>VLOOKUP(D71,'Organisation names'!$B$4:$D$131,2,FALSE)</f>
        <v>Wye Valley NHS Trust</v>
      </c>
      <c r="F71" s="71">
        <v>62</v>
      </c>
      <c r="G71" s="22">
        <v>0.56451612710952759</v>
      </c>
      <c r="H71" s="22">
        <v>0.82258063554763794</v>
      </c>
      <c r="I71" s="22">
        <v>0.74193549156188965</v>
      </c>
      <c r="J71" s="9"/>
      <c r="K71" s="9"/>
      <c r="L71" s="9"/>
      <c r="M71" s="44"/>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row>
    <row r="72" spans="1:42" x14ac:dyDescent="0.25">
      <c r="A72" s="9" t="s">
        <v>394</v>
      </c>
      <c r="B72" s="9" t="str">
        <f>VLOOKUP(D72,'Organisation names'!$B$4:$D$131,3,FALSE)</f>
        <v>West Midlands</v>
      </c>
      <c r="C72" s="9" t="str">
        <f>VLOOKUP(B72,'Organisation names'!$D$4:$E$127,2,FALSE)</f>
        <v>E56000007</v>
      </c>
      <c r="D72" s="9" t="s">
        <v>66</v>
      </c>
      <c r="E72" s="9" t="str">
        <f>VLOOKUP(D72,'Organisation names'!$B$4:$D$131,2,FALSE)</f>
        <v>George Eliot Hospital NHS Trust</v>
      </c>
      <c r="F72" s="71">
        <v>90</v>
      </c>
      <c r="G72" s="22">
        <v>0.91111111640930176</v>
      </c>
      <c r="H72" s="22">
        <v>1</v>
      </c>
      <c r="I72" s="22">
        <v>0.91111111640930176</v>
      </c>
      <c r="J72" s="9"/>
      <c r="K72" s="9"/>
      <c r="L72" s="9"/>
      <c r="M72" s="44"/>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row>
    <row r="73" spans="1:42" x14ac:dyDescent="0.25">
      <c r="A73" s="9" t="s">
        <v>394</v>
      </c>
      <c r="B73" s="9" t="str">
        <f>VLOOKUP(D73,'Organisation names'!$B$4:$D$131,3,FALSE)</f>
        <v>East of England</v>
      </c>
      <c r="C73" s="9" t="str">
        <f>VLOOKUP(B73,'Organisation names'!$D$4:$E$127,2,FALSE)</f>
        <v>E56000035</v>
      </c>
      <c r="D73" s="9" t="s">
        <v>67</v>
      </c>
      <c r="E73" s="9" t="str">
        <f>VLOOKUP(D73,'Organisation names'!$B$4:$D$131,2,FALSE)</f>
        <v>Norfolk and Norwich University Hospitals NHS Foundation Trust</v>
      </c>
      <c r="F73" s="71">
        <v>226</v>
      </c>
      <c r="G73" s="22">
        <v>0.83628320693969727</v>
      </c>
      <c r="H73" s="22">
        <v>0.53982299566268921</v>
      </c>
      <c r="I73" s="22">
        <v>0.62389379739761353</v>
      </c>
      <c r="J73" s="9"/>
      <c r="K73" s="9"/>
      <c r="L73" s="9"/>
      <c r="M73" s="44"/>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row r="74" spans="1:42" x14ac:dyDescent="0.25">
      <c r="A74" s="9" t="s">
        <v>394</v>
      </c>
      <c r="B74" s="9" t="str">
        <f>VLOOKUP(D74,'Organisation names'!$B$4:$D$131,3,FALSE)</f>
        <v>Greater Manchester</v>
      </c>
      <c r="C74" s="9" t="str">
        <f>VLOOKUP(B74,'Organisation names'!$D$4:$E$127,2,FALSE)</f>
        <v>E56000032</v>
      </c>
      <c r="D74" s="9" t="s">
        <v>68</v>
      </c>
      <c r="E74" s="9" t="str">
        <f>VLOOKUP(D74,'Organisation names'!$B$4:$D$131,2,FALSE)</f>
        <v>Northern Care Alliance NHS Foundation Trust</v>
      </c>
      <c r="F74" s="71">
        <v>387</v>
      </c>
      <c r="G74" s="22">
        <v>0.93798446655273438</v>
      </c>
      <c r="H74" s="22">
        <v>0.91989666223526001</v>
      </c>
      <c r="I74" s="22">
        <v>0.5116279125213623</v>
      </c>
      <c r="J74" s="9"/>
      <c r="K74" s="9"/>
      <c r="L74" s="9"/>
      <c r="M74" s="44"/>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row>
    <row r="75" spans="1:42" x14ac:dyDescent="0.25">
      <c r="A75" s="9" t="s">
        <v>394</v>
      </c>
      <c r="B75" s="9" t="str">
        <f>VLOOKUP(D75,'Organisation names'!$B$4:$D$131,3,FALSE)</f>
        <v>Greater Manchester</v>
      </c>
      <c r="C75" s="9" t="str">
        <f>VLOOKUP(B75,'Organisation names'!$D$4:$E$127,2,FALSE)</f>
        <v>E56000032</v>
      </c>
      <c r="D75" s="9" t="s">
        <v>69</v>
      </c>
      <c r="E75" s="9" t="str">
        <f>VLOOKUP(D75,'Organisation names'!$B$4:$D$131,2,FALSE)</f>
        <v>Bolton NHS Foundation Trust</v>
      </c>
      <c r="F75" s="71">
        <v>143</v>
      </c>
      <c r="G75" s="22">
        <v>0.90909093618392944</v>
      </c>
      <c r="H75" s="22">
        <v>0.96503496170043945</v>
      </c>
      <c r="I75" s="22">
        <v>0.60139858722686768</v>
      </c>
      <c r="J75" s="9"/>
      <c r="K75" s="9"/>
      <c r="L75" s="9"/>
      <c r="M75" s="44"/>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row>
    <row r="76" spans="1:42" x14ac:dyDescent="0.25">
      <c r="A76" s="9" t="s">
        <v>394</v>
      </c>
      <c r="B76" s="9" t="str">
        <f>VLOOKUP(D76,'Organisation names'!$B$4:$D$131,3,FALSE)</f>
        <v>Greater Manchester</v>
      </c>
      <c r="C76" s="9" t="str">
        <f>VLOOKUP(B76,'Organisation names'!$D$4:$E$127,2,FALSE)</f>
        <v>E56000032</v>
      </c>
      <c r="D76" s="9" t="s">
        <v>70</v>
      </c>
      <c r="E76" s="9" t="str">
        <f>VLOOKUP(D76,'Organisation names'!$B$4:$D$131,2,FALSE)</f>
        <v>Tameside and Glossop Integrated Care NHS Foundation Trust</v>
      </c>
      <c r="F76" s="71">
        <v>103</v>
      </c>
      <c r="G76" s="22">
        <v>0.90291261672973633</v>
      </c>
      <c r="H76" s="22">
        <v>0.94174754619598389</v>
      </c>
      <c r="I76" s="22">
        <v>0.63106793165206909</v>
      </c>
      <c r="J76" s="9"/>
      <c r="K76" s="9"/>
      <c r="L76" s="9"/>
      <c r="M76" s="44"/>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row>
    <row r="77" spans="1:42" x14ac:dyDescent="0.25">
      <c r="A77" s="9" t="s">
        <v>394</v>
      </c>
      <c r="B77" s="9" t="str">
        <f>VLOOKUP(D77,'Organisation names'!$B$4:$D$131,3,FALSE)</f>
        <v>Thames Valley</v>
      </c>
      <c r="C77" s="9" t="str">
        <f>VLOOKUP(B77,'Organisation names'!$D$4:$E$127,2,FALSE)</f>
        <v>E56000034</v>
      </c>
      <c r="D77" s="9" t="s">
        <v>71</v>
      </c>
      <c r="E77" s="9" t="str">
        <f>VLOOKUP(D77,'Organisation names'!$B$4:$D$131,2,FALSE)</f>
        <v>Great Western Hospitals NHS Foundation Trust</v>
      </c>
      <c r="F77" s="71">
        <v>135</v>
      </c>
      <c r="G77" s="22">
        <v>0.83703702688217163</v>
      </c>
      <c r="H77" s="22">
        <v>0.96296298503875732</v>
      </c>
      <c r="I77" s="22">
        <v>0.84444445371627808</v>
      </c>
      <c r="J77" s="9"/>
      <c r="K77" s="9"/>
      <c r="L77" s="9"/>
      <c r="M77" s="44"/>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row>
    <row r="78" spans="1:42" x14ac:dyDescent="0.25">
      <c r="A78" s="9" t="s">
        <v>394</v>
      </c>
      <c r="B78" s="9" t="str">
        <f>VLOOKUP(D78,'Organisation names'!$B$4:$D$131,3,FALSE)</f>
        <v>Wessex</v>
      </c>
      <c r="C78" s="9" t="str">
        <f>VLOOKUP(B78,'Organisation names'!$D$4:$E$127,2,FALSE)</f>
        <v>E56000016</v>
      </c>
      <c r="D78" s="9" t="s">
        <v>72</v>
      </c>
      <c r="E78" s="9" t="str">
        <f>VLOOKUP(D78,'Organisation names'!$B$4:$D$131,2,FALSE)</f>
        <v>Hampshire Hospitals NHS Foundation Trust</v>
      </c>
      <c r="F78" s="71">
        <v>164</v>
      </c>
      <c r="G78" s="22">
        <v>0.94512194395065308</v>
      </c>
      <c r="H78" s="22">
        <v>0.98170733451843262</v>
      </c>
      <c r="I78" s="22">
        <v>0.87195122241973877</v>
      </c>
      <c r="J78" s="9"/>
      <c r="K78" s="9"/>
      <c r="L78" s="9"/>
      <c r="M78" s="44"/>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row>
    <row r="79" spans="1:42" x14ac:dyDescent="0.25">
      <c r="A79" s="9" t="s">
        <v>394</v>
      </c>
      <c r="B79" s="9" t="str">
        <f>VLOOKUP(D79,'Organisation names'!$B$4:$D$131,3,FALSE)</f>
        <v>Kent and Medway</v>
      </c>
      <c r="C79" s="9" t="str">
        <f>VLOOKUP(B79,'Organisation names'!$D$4:$E$127,2,FALSE)</f>
        <v xml:space="preserve">E56000011 </v>
      </c>
      <c r="D79" s="9" t="s">
        <v>73</v>
      </c>
      <c r="E79" s="9" t="str">
        <f>VLOOKUP(D79,'Organisation names'!$B$4:$D$131,2,FALSE)</f>
        <v>Dartford and Gravesham NHS Trust</v>
      </c>
      <c r="F79" s="71">
        <v>96</v>
      </c>
      <c r="G79" s="22">
        <v>0.91666668653488159</v>
      </c>
      <c r="H79" s="22">
        <v>0.95833331346511841</v>
      </c>
      <c r="I79" s="22">
        <v>0.73958331346511841</v>
      </c>
      <c r="J79" s="9"/>
      <c r="K79" s="9"/>
      <c r="L79" s="9"/>
      <c r="M79" s="44"/>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row>
    <row r="80" spans="1:42" x14ac:dyDescent="0.25">
      <c r="A80" s="9" t="s">
        <v>394</v>
      </c>
      <c r="B80" s="9" t="str">
        <f>VLOOKUP(D80,'Organisation names'!$B$4:$D$131,3,FALSE)</f>
        <v>West Midlands</v>
      </c>
      <c r="C80" s="9" t="str">
        <f>VLOOKUP(B80,'Organisation names'!$D$4:$E$127,2,FALSE)</f>
        <v>E56000007</v>
      </c>
      <c r="D80" s="9" t="s">
        <v>74</v>
      </c>
      <c r="E80" s="9" t="str">
        <f>VLOOKUP(D80,'Organisation names'!$B$4:$D$131,2,FALSE)</f>
        <v>Dudley Group NHS Foundation Trust</v>
      </c>
      <c r="F80" s="71">
        <v>156</v>
      </c>
      <c r="G80" s="22">
        <v>0.80769228935241699</v>
      </c>
      <c r="H80" s="22">
        <v>0.75641024112701416</v>
      </c>
      <c r="I80" s="22">
        <v>0.7628205418586731</v>
      </c>
      <c r="J80" s="9"/>
      <c r="K80" s="9"/>
      <c r="L80" s="9"/>
      <c r="M80" s="44"/>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row>
    <row r="81" spans="1:42" x14ac:dyDescent="0.25">
      <c r="A81" s="9" t="s">
        <v>394</v>
      </c>
      <c r="B81" s="9" t="str">
        <f>VLOOKUP(D81,'Organisation names'!$B$4:$D$131,3,FALSE)</f>
        <v>Northern</v>
      </c>
      <c r="C81" s="9" t="str">
        <f>VLOOKUP(B81,'Organisation names'!$D$4:$E$127,2,FALSE)</f>
        <v>E56000029</v>
      </c>
      <c r="D81" s="9" t="s">
        <v>75</v>
      </c>
      <c r="E81" s="9" t="str">
        <f>VLOOKUP(D81,'Organisation names'!$B$4:$D$131,2,FALSE)</f>
        <v>North Cumbria Integrated Care NHS Foundation Trust</v>
      </c>
      <c r="F81" s="71">
        <v>131</v>
      </c>
      <c r="G81" s="22">
        <v>0.71755725145339966</v>
      </c>
      <c r="H81" s="22">
        <v>0.56488549709320068</v>
      </c>
      <c r="I81" s="22">
        <v>0.38167938590049738</v>
      </c>
      <c r="J81" s="9"/>
      <c r="K81" s="9"/>
      <c r="L81" s="9"/>
      <c r="M81" s="44"/>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row>
    <row r="82" spans="1:42" x14ac:dyDescent="0.25">
      <c r="A82" s="9" t="s">
        <v>394</v>
      </c>
      <c r="B82" s="9" t="str">
        <f>VLOOKUP(D82,'Organisation names'!$B$4:$D$131,3,FALSE)</f>
        <v>East Midlands</v>
      </c>
      <c r="C82" s="9" t="str">
        <f>VLOOKUP(B82,'Organisation names'!$D$4:$E$127,2,FALSE)</f>
        <v>E56000031</v>
      </c>
      <c r="D82" s="9" t="s">
        <v>76</v>
      </c>
      <c r="E82" s="9" t="str">
        <f>VLOOKUP(D82,'Organisation names'!$B$4:$D$131,2,FALSE)</f>
        <v>Kettering General Hospital NHS Foundation Trust</v>
      </c>
      <c r="F82" s="71">
        <v>120</v>
      </c>
      <c r="G82" s="22">
        <v>0.625</v>
      </c>
      <c r="H82" s="22">
        <v>0.66666668653488159</v>
      </c>
      <c r="I82" s="22">
        <v>0.57499998807907104</v>
      </c>
      <c r="J82" s="9"/>
      <c r="K82" s="9"/>
      <c r="L82" s="9"/>
      <c r="M82" s="44"/>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row>
    <row r="83" spans="1:42" x14ac:dyDescent="0.25">
      <c r="A83" s="9" t="s">
        <v>394</v>
      </c>
      <c r="B83" s="9" t="str">
        <f>VLOOKUP(D83,'Organisation names'!$B$4:$D$131,3,FALSE)</f>
        <v>East Midlands</v>
      </c>
      <c r="C83" s="9" t="str">
        <f>VLOOKUP(B83,'Organisation names'!$D$4:$E$127,2,FALSE)</f>
        <v>E56000031</v>
      </c>
      <c r="D83" s="9" t="s">
        <v>77</v>
      </c>
      <c r="E83" s="9" t="str">
        <f>VLOOKUP(D83,'Organisation names'!$B$4:$D$131,2,FALSE)</f>
        <v>Northampton General Hospital NHS Trust</v>
      </c>
      <c r="F83" s="71">
        <v>96</v>
      </c>
      <c r="G83" s="22">
        <v>0.95833331346511841</v>
      </c>
      <c r="H83" s="22">
        <v>0.96875</v>
      </c>
      <c r="I83" s="22">
        <v>0.72916668653488159</v>
      </c>
      <c r="J83" s="9"/>
      <c r="K83" s="9"/>
      <c r="L83" s="9"/>
      <c r="M83" s="44"/>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row>
    <row r="84" spans="1:42" x14ac:dyDescent="0.25">
      <c r="A84" s="9" t="s">
        <v>394</v>
      </c>
      <c r="B84" s="9" t="str">
        <f>VLOOKUP(D84,'Organisation names'!$B$4:$D$131,3,FALSE)</f>
        <v>Somerset, Wiltshire, Avon and Gloucestershire</v>
      </c>
      <c r="C84" s="9" t="str">
        <f>VLOOKUP(B84,'Organisation names'!$D$4:$E$127,2,FALSE)</f>
        <v>E56000033</v>
      </c>
      <c r="D84" s="9" t="s">
        <v>78</v>
      </c>
      <c r="E84" s="9" t="str">
        <f>VLOOKUP(D84,'Organisation names'!$B$4:$D$131,2,FALSE)</f>
        <v>Salisbury NHS Foundation Trust</v>
      </c>
      <c r="F84" s="71">
        <v>76</v>
      </c>
      <c r="G84" s="22">
        <v>0.92105263471603394</v>
      </c>
      <c r="H84" s="22">
        <v>0.81578946113586426</v>
      </c>
      <c r="I84" s="22">
        <v>0.65789473056793213</v>
      </c>
      <c r="J84" s="9"/>
      <c r="K84" s="9"/>
      <c r="L84" s="9"/>
      <c r="M84" s="44"/>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row>
    <row r="85" spans="1:42" x14ac:dyDescent="0.25">
      <c r="A85" s="9" t="s">
        <v>394</v>
      </c>
      <c r="B85" s="9" t="str">
        <f>VLOOKUP(D85,'Organisation names'!$B$4:$D$131,3,FALSE)</f>
        <v>South Yorkshire and Bassetlaw</v>
      </c>
      <c r="C85" s="9" t="str">
        <f>VLOOKUP(B85,'Organisation names'!$D$4:$E$127,2,FALSE)</f>
        <v>E56000025</v>
      </c>
      <c r="D85" s="9" t="s">
        <v>79</v>
      </c>
      <c r="E85" s="9" t="str">
        <f>VLOOKUP(D85,'Organisation names'!$B$4:$D$131,2,FALSE)</f>
        <v>Doncaster and Bassetlaw Teaching Hospitals NHS Foundation Trust</v>
      </c>
      <c r="F85" s="71">
        <v>185</v>
      </c>
      <c r="G85" s="22">
        <v>0.57837837934494019</v>
      </c>
      <c r="H85" s="22">
        <v>0.89189189672470093</v>
      </c>
      <c r="I85" s="22">
        <v>0.69729727506637573</v>
      </c>
      <c r="J85" s="9"/>
      <c r="K85" s="9"/>
      <c r="L85" s="9"/>
      <c r="M85" s="44"/>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row>
    <row r="86" spans="1:42" x14ac:dyDescent="0.25">
      <c r="A86" s="9" t="s">
        <v>394</v>
      </c>
      <c r="B86" s="9" t="str">
        <f>VLOOKUP(D86,'Organisation names'!$B$4:$D$131,3,FALSE)</f>
        <v>Kent and Medway</v>
      </c>
      <c r="C86" s="9" t="str">
        <f>VLOOKUP(B86,'Organisation names'!$D$4:$E$127,2,FALSE)</f>
        <v xml:space="preserve">E56000011 </v>
      </c>
      <c r="D86" s="9" t="s">
        <v>80</v>
      </c>
      <c r="E86" s="9" t="str">
        <f>VLOOKUP(D86,'Organisation names'!$B$4:$D$131,2,FALSE)</f>
        <v>Medway NHS Foundation Trust</v>
      </c>
      <c r="F86" s="71">
        <v>69</v>
      </c>
      <c r="G86" s="22">
        <v>0.85507243871688843</v>
      </c>
      <c r="H86" s="22">
        <v>0.84057968854904175</v>
      </c>
      <c r="I86" s="22">
        <v>0.84057968854904175</v>
      </c>
      <c r="J86" s="9"/>
      <c r="K86" s="9"/>
      <c r="L86" s="9"/>
      <c r="M86" s="44"/>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row>
    <row r="87" spans="1:42" x14ac:dyDescent="0.25">
      <c r="A87" s="9" t="s">
        <v>394</v>
      </c>
      <c r="B87" s="9" t="str">
        <f>VLOOKUP(D87,'Organisation names'!$B$4:$D$131,3,FALSE)</f>
        <v>RM Partners</v>
      </c>
      <c r="C87" s="9" t="str">
        <f>VLOOKUP(B87,'Organisation names'!$D$4:$E$127,2,FALSE)</f>
        <v xml:space="preserve">E56000021 </v>
      </c>
      <c r="D87" s="9" t="s">
        <v>81</v>
      </c>
      <c r="E87" s="9" t="str">
        <f>VLOOKUP(D87,'Organisation names'!$B$4:$D$131,2,FALSE)</f>
        <v>Royal Marsden NHS Foundation Trust</v>
      </c>
      <c r="F87" s="71">
        <v>46</v>
      </c>
      <c r="G87" s="22">
        <v>0.78260868787765503</v>
      </c>
      <c r="H87" s="22">
        <v>0.8913043737411499</v>
      </c>
      <c r="I87" s="22">
        <v>0.19565217196941381</v>
      </c>
      <c r="J87" s="9"/>
      <c r="K87" s="9"/>
      <c r="L87" s="9"/>
      <c r="M87" s="44"/>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row>
    <row r="88" spans="1:42" x14ac:dyDescent="0.25">
      <c r="A88" s="9" t="s">
        <v>394</v>
      </c>
      <c r="B88" s="9" t="str">
        <f>VLOOKUP(D88,'Organisation names'!$B$4:$D$131,3,FALSE)</f>
        <v>RM Partners</v>
      </c>
      <c r="C88" s="9" t="str">
        <f>VLOOKUP(B88,'Organisation names'!$D$4:$E$127,2,FALSE)</f>
        <v xml:space="preserve">E56000021 </v>
      </c>
      <c r="D88" s="9" t="s">
        <v>82</v>
      </c>
      <c r="E88" s="9" t="str">
        <f>VLOOKUP(D88,'Organisation names'!$B$4:$D$131,2,FALSE)</f>
        <v>Chelsea and Westminster Hospital NHS Foundation Trust</v>
      </c>
      <c r="F88" s="71">
        <v>102</v>
      </c>
      <c r="G88" s="22">
        <v>0.88235294818878174</v>
      </c>
      <c r="H88" s="22">
        <v>0.71568626165390015</v>
      </c>
      <c r="I88" s="22">
        <v>0.30392158031463617</v>
      </c>
      <c r="J88" s="9"/>
      <c r="K88" s="9"/>
      <c r="L88" s="9"/>
      <c r="M88" s="44"/>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row>
    <row r="89" spans="1:42" x14ac:dyDescent="0.25">
      <c r="A89" s="9" t="s">
        <v>394</v>
      </c>
      <c r="B89" s="9" t="str">
        <f>VLOOKUP(D89,'Organisation names'!$B$4:$D$131,3,FALSE)</f>
        <v>East of England</v>
      </c>
      <c r="C89" s="9" t="str">
        <f>VLOOKUP(B89,'Organisation names'!$D$4:$E$127,2,FALSE)</f>
        <v>E56000035</v>
      </c>
      <c r="D89" s="9" t="s">
        <v>83</v>
      </c>
      <c r="E89" s="9" t="str">
        <f>VLOOKUP(D89,'Organisation names'!$B$4:$D$131,2,FALSE)</f>
        <v>Princess Alexandra Hospital NHS Trust</v>
      </c>
      <c r="F89" s="71">
        <v>88</v>
      </c>
      <c r="G89" s="22">
        <v>0.67045456171035767</v>
      </c>
      <c r="H89" s="22">
        <v>0.70454543828964233</v>
      </c>
      <c r="I89" s="22">
        <v>0.27272728085517878</v>
      </c>
      <c r="J89" s="9"/>
      <c r="K89" s="9"/>
      <c r="L89" s="9"/>
      <c r="M89" s="44"/>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row>
    <row r="90" spans="1:42" x14ac:dyDescent="0.25">
      <c r="A90" s="9" t="s">
        <v>394</v>
      </c>
      <c r="B90" s="9" t="str">
        <f>VLOOKUP(D90,'Organisation names'!$B$4:$D$131,3,FALSE)</f>
        <v>North East London</v>
      </c>
      <c r="C90" s="9" t="str">
        <f>VLOOKUP(B90,'Organisation names'!$D$4:$E$127,2,FALSE)</f>
        <v>E56000028</v>
      </c>
      <c r="D90" s="9" t="s">
        <v>84</v>
      </c>
      <c r="E90" s="9" t="str">
        <f>VLOOKUP(D90,'Organisation names'!$B$4:$D$131,2,FALSE)</f>
        <v>Homerton Healthcare NHS Foundation Trust</v>
      </c>
      <c r="F90" s="71">
        <v>39</v>
      </c>
      <c r="G90" s="22">
        <v>0.8461538553237915</v>
      </c>
      <c r="H90" s="22">
        <v>0.69230771064758301</v>
      </c>
      <c r="I90" s="22">
        <v>0.1282051354646683</v>
      </c>
      <c r="J90" s="9"/>
      <c r="K90" s="9"/>
      <c r="L90" s="9"/>
      <c r="M90" s="44"/>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row>
    <row r="91" spans="1:42" x14ac:dyDescent="0.25">
      <c r="A91" s="9" t="s">
        <v>394</v>
      </c>
      <c r="B91" s="9" t="str">
        <f>VLOOKUP(D91,'Organisation names'!$B$4:$D$131,3,FALSE)</f>
        <v>Northern</v>
      </c>
      <c r="C91" s="9" t="str">
        <f>VLOOKUP(B91,'Organisation names'!$D$4:$E$127,2,FALSE)</f>
        <v>E56000029</v>
      </c>
      <c r="D91" s="9" t="s">
        <v>85</v>
      </c>
      <c r="E91" s="9" t="str">
        <f>VLOOKUP(D91,'Organisation names'!$B$4:$D$131,2,FALSE)</f>
        <v>Gateshead Health NHS Foundation Trust</v>
      </c>
      <c r="F91" s="71">
        <v>100</v>
      </c>
      <c r="G91" s="22">
        <v>0.72000002861022949</v>
      </c>
      <c r="H91" s="22">
        <v>0.75</v>
      </c>
      <c r="I91" s="22">
        <v>0.67000001668930054</v>
      </c>
      <c r="J91" s="9"/>
      <c r="K91" s="9"/>
      <c r="L91" s="9"/>
      <c r="M91" s="44"/>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row>
    <row r="92" spans="1:42" x14ac:dyDescent="0.25">
      <c r="A92" s="9" t="s">
        <v>394</v>
      </c>
      <c r="B92" s="9" t="str">
        <f>VLOOKUP(D92,'Organisation names'!$B$4:$D$131,3,FALSE)</f>
        <v>West Yorkshire and Harrogate</v>
      </c>
      <c r="C92" s="9" t="str">
        <f>VLOOKUP(B92,'Organisation names'!$D$4:$E$127,2,FALSE)</f>
        <v xml:space="preserve">E56000030 </v>
      </c>
      <c r="D92" s="9" t="s">
        <v>86</v>
      </c>
      <c r="E92" s="9" t="str">
        <f>VLOOKUP(D92,'Organisation names'!$B$4:$D$131,2,FALSE)</f>
        <v>Leeds Teaching Hospitals NHS Trust</v>
      </c>
      <c r="F92" s="71">
        <v>276</v>
      </c>
      <c r="G92" s="22">
        <v>0.87318837642669678</v>
      </c>
      <c r="H92" s="22">
        <v>0.63405799865722656</v>
      </c>
      <c r="I92" s="22">
        <v>0.68478262424468994</v>
      </c>
      <c r="J92" s="9"/>
      <c r="K92" s="9"/>
      <c r="L92" s="9"/>
      <c r="M92" s="44"/>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row>
    <row r="93" spans="1:42" x14ac:dyDescent="0.25">
      <c r="A93" s="9" t="s">
        <v>394</v>
      </c>
      <c r="B93" s="9" t="str">
        <f>VLOOKUP(D93,'Organisation names'!$B$4:$D$131,3,FALSE)</f>
        <v>Greater Manchester</v>
      </c>
      <c r="C93" s="9" t="str">
        <f>VLOOKUP(B93,'Organisation names'!$D$4:$E$127,2,FALSE)</f>
        <v>E56000032</v>
      </c>
      <c r="D93" s="9" t="s">
        <v>87</v>
      </c>
      <c r="E93" s="9" t="str">
        <f>VLOOKUP(D93,'Organisation names'!$B$4:$D$131,2,FALSE)</f>
        <v>Wrightington, Wigan and Leigh NHS Foundation Trust</v>
      </c>
      <c r="F93" s="71">
        <v>139</v>
      </c>
      <c r="G93" s="22">
        <v>0.97841727733612061</v>
      </c>
      <c r="H93" s="22">
        <v>0.97122299671173096</v>
      </c>
      <c r="I93" s="22">
        <v>0.84892088174819946</v>
      </c>
      <c r="J93" s="9"/>
      <c r="K93" s="9"/>
      <c r="L93" s="9"/>
      <c r="M93" s="44"/>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row>
    <row r="94" spans="1:42" x14ac:dyDescent="0.25">
      <c r="A94" s="9" t="s">
        <v>394</v>
      </c>
      <c r="B94" s="9" t="str">
        <f>VLOOKUP(D94,'Organisation names'!$B$4:$D$131,3,FALSE)</f>
        <v>West Midlands</v>
      </c>
      <c r="C94" s="9" t="str">
        <f>VLOOKUP(B94,'Organisation names'!$D$4:$E$127,2,FALSE)</f>
        <v>E56000007</v>
      </c>
      <c r="D94" s="9" t="s">
        <v>88</v>
      </c>
      <c r="E94" s="9" t="str">
        <f>VLOOKUP(D94,'Organisation names'!$B$4:$D$131,2,FALSE)</f>
        <v>University Hospitals Birmingham NHS Foundation Trust</v>
      </c>
      <c r="F94" s="71">
        <v>432</v>
      </c>
      <c r="G94" s="22">
        <v>0.90046298503875732</v>
      </c>
      <c r="H94" s="22">
        <v>0.96990740299224854</v>
      </c>
      <c r="I94" s="22">
        <v>0.75925928354263306</v>
      </c>
      <c r="J94" s="9"/>
      <c r="K94" s="9"/>
      <c r="L94" s="9"/>
      <c r="M94" s="44"/>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row>
    <row r="95" spans="1:42" x14ac:dyDescent="0.25">
      <c r="A95" s="9" t="s">
        <v>394</v>
      </c>
      <c r="B95" s="9" t="str">
        <f>VLOOKUP(D95,'Organisation names'!$B$4:$D$131,3,FALSE)</f>
        <v>North Central London</v>
      </c>
      <c r="C95" s="9" t="str">
        <f>VLOOKUP(B95,'Organisation names'!$D$4:$E$127,2,FALSE)</f>
        <v xml:space="preserve">E56000027 </v>
      </c>
      <c r="D95" s="9" t="s">
        <v>89</v>
      </c>
      <c r="E95" s="9" t="str">
        <f>VLOOKUP(D95,'Organisation names'!$B$4:$D$131,2,FALSE)</f>
        <v>University College London Hospitals NHS Foundation Trust</v>
      </c>
      <c r="F95" s="71">
        <v>32</v>
      </c>
      <c r="G95" s="22">
        <v>0.59375</v>
      </c>
      <c r="H95" s="22">
        <v>0.5</v>
      </c>
      <c r="I95" s="22">
        <v>0.34375</v>
      </c>
      <c r="J95" s="9"/>
      <c r="K95" s="9"/>
      <c r="L95" s="9"/>
      <c r="M95" s="44"/>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row>
    <row r="96" spans="1:42" x14ac:dyDescent="0.25">
      <c r="A96" s="9" t="s">
        <v>394</v>
      </c>
      <c r="B96" s="9" t="str">
        <f>VLOOKUP(D96,'Organisation names'!$B$4:$D$131,3,FALSE)</f>
        <v>Northern</v>
      </c>
      <c r="C96" s="9" t="str">
        <f>VLOOKUP(B96,'Organisation names'!$D$4:$E$127,2,FALSE)</f>
        <v>E56000029</v>
      </c>
      <c r="D96" s="9" t="s">
        <v>90</v>
      </c>
      <c r="E96" s="9" t="str">
        <f>VLOOKUP(D96,'Organisation names'!$B$4:$D$131,2,FALSE)</f>
        <v>Newcastle Upon Tyne Hospitals NHS Foundation Trust</v>
      </c>
      <c r="F96" s="71">
        <v>166</v>
      </c>
      <c r="G96" s="22">
        <v>0.84337347745895386</v>
      </c>
      <c r="H96" s="22">
        <v>0.69879519939422607</v>
      </c>
      <c r="I96" s="22">
        <v>0.68072289228439331</v>
      </c>
      <c r="J96" s="9"/>
      <c r="K96" s="9"/>
      <c r="L96" s="9"/>
      <c r="M96" s="44"/>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row>
    <row r="97" spans="1:42" x14ac:dyDescent="0.25">
      <c r="A97" s="9" t="s">
        <v>394</v>
      </c>
      <c r="B97" s="9" t="str">
        <f>VLOOKUP(D97,'Organisation names'!$B$4:$D$131,3,FALSE)</f>
        <v>Somerset, Wiltshire, Avon and Gloucestershire</v>
      </c>
      <c r="C97" s="9" t="str">
        <f>VLOOKUP(B97,'Organisation names'!$D$4:$E$127,2,FALSE)</f>
        <v>E56000033</v>
      </c>
      <c r="D97" s="9" t="s">
        <v>91</v>
      </c>
      <c r="E97" s="9" t="str">
        <f>VLOOKUP(D97,'Organisation names'!$B$4:$D$131,2,FALSE)</f>
        <v>Gloucestershire Hospitals NHS Foundation Trust</v>
      </c>
      <c r="F97" s="71">
        <v>101</v>
      </c>
      <c r="G97" s="22">
        <v>0.97029703855514526</v>
      </c>
      <c r="H97" s="22">
        <v>0.98019802570343018</v>
      </c>
      <c r="I97" s="22">
        <v>0.88118809461593628</v>
      </c>
      <c r="J97" s="9"/>
      <c r="K97" s="9"/>
      <c r="L97" s="9"/>
      <c r="M97" s="44"/>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row>
    <row r="98" spans="1:42" x14ac:dyDescent="0.25">
      <c r="A98" s="9" t="s">
        <v>394</v>
      </c>
      <c r="B98" s="9" t="str">
        <f>VLOOKUP(D98,'Organisation names'!$B$4:$D$131,3,FALSE)</f>
        <v>Northern</v>
      </c>
      <c r="C98" s="9" t="str">
        <f>VLOOKUP(B98,'Organisation names'!$D$4:$E$127,2,FALSE)</f>
        <v>E56000029</v>
      </c>
      <c r="D98" s="9" t="s">
        <v>92</v>
      </c>
      <c r="E98" s="9" t="str">
        <f>VLOOKUP(D98,'Organisation names'!$B$4:$D$131,2,FALSE)</f>
        <v>Northumbria Healthcare NHS Foundation Trust</v>
      </c>
      <c r="F98" s="71">
        <v>191</v>
      </c>
      <c r="G98" s="22">
        <v>0.79581153392791748</v>
      </c>
      <c r="H98" s="22">
        <v>0.94764399528503418</v>
      </c>
      <c r="I98" s="22">
        <v>0.35078534483909612</v>
      </c>
      <c r="J98" s="9"/>
      <c r="K98" s="9"/>
      <c r="L98" s="9"/>
      <c r="M98" s="44"/>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row>
    <row r="99" spans="1:42" x14ac:dyDescent="0.25">
      <c r="A99" s="9" t="s">
        <v>394</v>
      </c>
      <c r="B99" s="9" t="str">
        <f>VLOOKUP(D99,'Organisation names'!$B$4:$D$131,3,FALSE)</f>
        <v>East Midlands</v>
      </c>
      <c r="C99" s="9" t="str">
        <f>VLOOKUP(B99,'Organisation names'!$D$4:$E$127,2,FALSE)</f>
        <v>E56000031</v>
      </c>
      <c r="D99" s="9" t="s">
        <v>93</v>
      </c>
      <c r="E99" s="9" t="str">
        <f>VLOOKUP(D99,'Organisation names'!$B$4:$D$131,2,FALSE)</f>
        <v>University Hospitals Of Derby and Burton NHS Foundation Trust</v>
      </c>
      <c r="F99" s="71">
        <v>341</v>
      </c>
      <c r="G99" s="22">
        <v>0.82111436128616333</v>
      </c>
      <c r="H99" s="22">
        <v>0.36363637447357178</v>
      </c>
      <c r="I99" s="22">
        <v>0.28445747494697571</v>
      </c>
      <c r="J99" s="9"/>
      <c r="K99" s="9"/>
      <c r="L99" s="9"/>
      <c r="M99" s="44"/>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row>
    <row r="100" spans="1:42" x14ac:dyDescent="0.25">
      <c r="A100" s="9" t="s">
        <v>394</v>
      </c>
      <c r="B100" s="9" t="str">
        <f>VLOOKUP(D100,'Organisation names'!$B$4:$D$131,3,FALSE)</f>
        <v>Thames Valley</v>
      </c>
      <c r="C100" s="9" t="str">
        <f>VLOOKUP(B100,'Organisation names'!$D$4:$E$127,2,FALSE)</f>
        <v>E56000034</v>
      </c>
      <c r="D100" s="9" t="s">
        <v>94</v>
      </c>
      <c r="E100" s="9" t="str">
        <f>VLOOKUP(D100,'Organisation names'!$B$4:$D$131,2,FALSE)</f>
        <v>Oxford University Hospitals NHS Foundation Trust</v>
      </c>
      <c r="F100" s="71">
        <v>221</v>
      </c>
      <c r="G100" s="22">
        <v>0.71040725708007813</v>
      </c>
      <c r="H100" s="22">
        <v>0.90497738122940063</v>
      </c>
      <c r="I100" s="22">
        <v>0.91402715444564819</v>
      </c>
      <c r="J100" s="9"/>
      <c r="K100" s="9"/>
      <c r="L100" s="9"/>
      <c r="M100" s="44"/>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row>
    <row r="101" spans="1:42" x14ac:dyDescent="0.25">
      <c r="A101" s="9" t="s">
        <v>394</v>
      </c>
      <c r="B101" s="9" t="str">
        <f>VLOOKUP(D101,'Organisation names'!$B$4:$D$131,3,FALSE)</f>
        <v>Surrey and Sussex</v>
      </c>
      <c r="C101" s="9" t="str">
        <f>VLOOKUP(B101,'Organisation names'!$D$4:$E$127,2,FALSE)</f>
        <v xml:space="preserve">E56000012 </v>
      </c>
      <c r="D101" s="9" t="s">
        <v>95</v>
      </c>
      <c r="E101" s="9" t="str">
        <f>VLOOKUP(D101,'Organisation names'!$B$4:$D$131,2,FALSE)</f>
        <v>Ashford and St Peter's Hospitals NHS Foundation Trust</v>
      </c>
      <c r="F101" s="71">
        <v>105</v>
      </c>
      <c r="G101" s="22">
        <v>0.9047619104385376</v>
      </c>
      <c r="H101" s="22">
        <v>0.9523809552192688</v>
      </c>
      <c r="I101" s="22">
        <v>0.81904762983322144</v>
      </c>
      <c r="J101" s="9"/>
      <c r="K101" s="9"/>
      <c r="L101" s="9"/>
      <c r="M101" s="44"/>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row>
    <row r="102" spans="1:42" x14ac:dyDescent="0.25">
      <c r="A102" s="9" t="s">
        <v>394</v>
      </c>
      <c r="B102" s="9" t="str">
        <f>VLOOKUP(D102,'Organisation names'!$B$4:$D$131,3,FALSE)</f>
        <v>Surrey and Sussex</v>
      </c>
      <c r="C102" s="9" t="str">
        <f>VLOOKUP(B102,'Organisation names'!$D$4:$E$127,2,FALSE)</f>
        <v xml:space="preserve">E56000012 </v>
      </c>
      <c r="D102" s="9" t="s">
        <v>96</v>
      </c>
      <c r="E102" s="9" t="str">
        <f>VLOOKUP(D102,'Organisation names'!$B$4:$D$131,2,FALSE)</f>
        <v>Surrey and Sussex Healthcare NHS Trust</v>
      </c>
      <c r="F102" s="71">
        <v>119</v>
      </c>
      <c r="G102" s="22">
        <v>0.89915966987609863</v>
      </c>
      <c r="H102" s="22">
        <v>0.87394958734512329</v>
      </c>
      <c r="I102" s="22">
        <v>0.78151261806488037</v>
      </c>
      <c r="J102" s="9"/>
      <c r="K102" s="9"/>
      <c r="L102" s="9"/>
      <c r="M102" s="44"/>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row>
    <row r="103" spans="1:42" x14ac:dyDescent="0.25">
      <c r="A103" s="9" t="s">
        <v>394</v>
      </c>
      <c r="B103" s="9" t="str">
        <f>VLOOKUP(D103,'Organisation names'!$B$4:$D$131,3,FALSE)</f>
        <v>Northern</v>
      </c>
      <c r="C103" s="9" t="str">
        <f>VLOOKUP(B103,'Organisation names'!$D$4:$E$127,2,FALSE)</f>
        <v>E56000029</v>
      </c>
      <c r="D103" s="9" t="s">
        <v>97</v>
      </c>
      <c r="E103" s="9" t="str">
        <f>VLOOKUP(D103,'Organisation names'!$B$4:$D$131,2,FALSE)</f>
        <v>South Tees Hospitals NHS Foundation Trust</v>
      </c>
      <c r="F103" s="71">
        <v>201</v>
      </c>
      <c r="G103" s="22">
        <v>0.41293531656265259</v>
      </c>
      <c r="H103" s="22">
        <v>0.76616913080215454</v>
      </c>
      <c r="I103" s="22">
        <v>0.56218904256820679</v>
      </c>
      <c r="J103" s="9"/>
      <c r="K103" s="9"/>
      <c r="L103" s="9"/>
      <c r="M103" s="44"/>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row>
    <row r="104" spans="1:42" x14ac:dyDescent="0.25">
      <c r="A104" s="9" t="s">
        <v>394</v>
      </c>
      <c r="B104" s="9" t="str">
        <f>VLOOKUP(D104,'Organisation names'!$B$4:$D$131,3,FALSE)</f>
        <v>Lancashire and South Cumbria</v>
      </c>
      <c r="C104" s="9" t="str">
        <f>VLOOKUP(B104,'Organisation names'!$D$4:$E$127,2,FALSE)</f>
        <v>E56000018</v>
      </c>
      <c r="D104" s="9" t="s">
        <v>98</v>
      </c>
      <c r="E104" s="9" t="str">
        <f>VLOOKUP(D104,'Organisation names'!$B$4:$D$131,2,FALSE)</f>
        <v>University Hospitals Of Morecambe Bay NHS Foundation Trust</v>
      </c>
      <c r="F104" s="71">
        <v>167</v>
      </c>
      <c r="G104" s="22">
        <v>0.91017961502075195</v>
      </c>
      <c r="H104" s="22">
        <v>0.99401199817657471</v>
      </c>
      <c r="I104" s="22">
        <v>0.90419161319732666</v>
      </c>
      <c r="J104" s="9"/>
      <c r="K104" s="9"/>
      <c r="L104" s="9"/>
      <c r="M104" s="44"/>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row>
    <row r="105" spans="1:42" x14ac:dyDescent="0.25">
      <c r="A105" s="9" t="s">
        <v>394</v>
      </c>
      <c r="B105" s="9" t="str">
        <f>VLOOKUP(D105,'Organisation names'!$B$4:$D$131,3,FALSE)</f>
        <v>Somerset, Wiltshire, Avon and Gloucestershire</v>
      </c>
      <c r="C105" s="9" t="str">
        <f>VLOOKUP(B105,'Organisation names'!$D$4:$E$127,2,FALSE)</f>
        <v>E56000033</v>
      </c>
      <c r="D105" s="9" t="s">
        <v>99</v>
      </c>
      <c r="E105" s="9" t="str">
        <f>VLOOKUP(D105,'Organisation names'!$B$4:$D$131,2,FALSE)</f>
        <v>North Bristol NHS Trust</v>
      </c>
      <c r="F105" s="71">
        <v>110</v>
      </c>
      <c r="G105" s="22">
        <v>0.56363636255264282</v>
      </c>
      <c r="H105" s="22">
        <v>0.53636366128921509</v>
      </c>
      <c r="I105" s="22">
        <v>0.14545454084873199</v>
      </c>
      <c r="J105" s="9"/>
      <c r="K105" s="9"/>
      <c r="L105" s="9"/>
      <c r="M105" s="44"/>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row>
    <row r="106" spans="1:42" x14ac:dyDescent="0.25">
      <c r="A106" s="9" t="s">
        <v>394</v>
      </c>
      <c r="B106" s="9" t="str">
        <f>VLOOKUP(D106,'Organisation names'!$B$4:$D$131,3,FALSE)</f>
        <v>RM Partners</v>
      </c>
      <c r="C106" s="9" t="str">
        <f>VLOOKUP(B106,'Organisation names'!$D$4:$E$127,2,FALSE)</f>
        <v xml:space="preserve">E56000021 </v>
      </c>
      <c r="D106" s="9" t="s">
        <v>100</v>
      </c>
      <c r="E106" s="9" t="str">
        <f>VLOOKUP(D106,'Organisation names'!$B$4:$D$131,2,FALSE)</f>
        <v>Epsom and St Helier University Hospitals NHS Trust</v>
      </c>
      <c r="F106" s="71">
        <v>113</v>
      </c>
      <c r="G106" s="22">
        <v>0.75221240520477295</v>
      </c>
      <c r="H106" s="22">
        <v>0.89380532503128052</v>
      </c>
      <c r="I106" s="22">
        <v>7.0796459913253784E-2</v>
      </c>
      <c r="J106" s="9"/>
      <c r="K106" s="9"/>
      <c r="L106" s="9"/>
      <c r="M106" s="44"/>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row>
    <row r="107" spans="1:42" x14ac:dyDescent="0.25">
      <c r="A107" s="9" t="s">
        <v>394</v>
      </c>
      <c r="B107" s="9" t="str">
        <f>VLOOKUP(D107,'Organisation names'!$B$4:$D$131,3,FALSE)</f>
        <v>Kent and Medway</v>
      </c>
      <c r="C107" s="9" t="str">
        <f>VLOOKUP(B107,'Organisation names'!$D$4:$E$127,2,FALSE)</f>
        <v xml:space="preserve">E56000011 </v>
      </c>
      <c r="D107" s="9" t="s">
        <v>101</v>
      </c>
      <c r="E107" s="9" t="str">
        <f>VLOOKUP(D107,'Organisation names'!$B$4:$D$131,2,FALSE)</f>
        <v>East Kent Hospitals University NHS Foundation Trust</v>
      </c>
      <c r="F107" s="71">
        <v>257</v>
      </c>
      <c r="G107" s="22">
        <v>0.72762644290924072</v>
      </c>
      <c r="H107" s="22">
        <v>0.90661478042602539</v>
      </c>
      <c r="I107" s="22">
        <v>0.61478596925735474</v>
      </c>
      <c r="J107" s="9"/>
      <c r="K107" s="9"/>
      <c r="L107" s="9"/>
      <c r="M107" s="44"/>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row>
    <row r="108" spans="1:42" x14ac:dyDescent="0.25">
      <c r="A108" s="9" t="s">
        <v>394</v>
      </c>
      <c r="B108" s="9" t="str">
        <f>VLOOKUP(D108,'Organisation names'!$B$4:$D$131,3,FALSE)</f>
        <v>Northern</v>
      </c>
      <c r="C108" s="9" t="str">
        <f>VLOOKUP(B108,'Organisation names'!$D$4:$E$127,2,FALSE)</f>
        <v>E56000029</v>
      </c>
      <c r="D108" s="9" t="s">
        <v>102</v>
      </c>
      <c r="E108" s="9" t="str">
        <f>VLOOKUP(D108,'Organisation names'!$B$4:$D$131,2,FALSE)</f>
        <v>North Tees and Hartlepool NHS Foundation Trust</v>
      </c>
      <c r="F108" s="71">
        <v>130</v>
      </c>
      <c r="G108" s="22">
        <v>0.89230769872665405</v>
      </c>
      <c r="H108" s="22">
        <v>1</v>
      </c>
      <c r="I108" s="22">
        <v>0.89999997615814209</v>
      </c>
      <c r="J108" s="9"/>
      <c r="K108" s="9"/>
      <c r="L108" s="9"/>
      <c r="M108" s="44"/>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row>
    <row r="109" spans="1:42" x14ac:dyDescent="0.25">
      <c r="A109" s="9" t="s">
        <v>394</v>
      </c>
      <c r="B109" s="9" t="str">
        <f>VLOOKUP(D109,'Organisation names'!$B$4:$D$131,3,FALSE)</f>
        <v>Humber and North Yorkshire</v>
      </c>
      <c r="C109" s="9" t="str">
        <f>VLOOKUP(B109,'Organisation names'!$D$4:$E$127,2,FALSE)</f>
        <v xml:space="preserve">E56000026 </v>
      </c>
      <c r="D109" s="9" t="s">
        <v>103</v>
      </c>
      <c r="E109" s="9" t="str">
        <f>VLOOKUP(D109,'Organisation names'!$B$4:$D$131,2,FALSE)</f>
        <v>Hull University Teaching Hospitals NHS Trust</v>
      </c>
      <c r="F109" s="71">
        <v>261</v>
      </c>
      <c r="G109" s="22">
        <v>0.9003831148147583</v>
      </c>
      <c r="H109" s="22">
        <v>0.92337167263031006</v>
      </c>
      <c r="I109" s="22">
        <v>0.85823756456375122</v>
      </c>
      <c r="J109" s="9"/>
      <c r="K109" s="9"/>
      <c r="L109" s="9"/>
      <c r="M109" s="44"/>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row>
    <row r="110" spans="1:42" x14ac:dyDescent="0.25">
      <c r="A110" s="9" t="s">
        <v>394</v>
      </c>
      <c r="B110" s="9" t="str">
        <f>VLOOKUP(D110,'Organisation names'!$B$4:$D$131,3,FALSE)</f>
        <v>East Midlands</v>
      </c>
      <c r="C110" s="9" t="str">
        <f>VLOOKUP(B110,'Organisation names'!$D$4:$E$127,2,FALSE)</f>
        <v>E56000031</v>
      </c>
      <c r="D110" s="9" t="s">
        <v>104</v>
      </c>
      <c r="E110" s="9" t="str">
        <f>VLOOKUP(D110,'Organisation names'!$B$4:$D$131,2,FALSE)</f>
        <v>United Lincolnshire Hospitals NHS Trust</v>
      </c>
      <c r="F110" s="71">
        <v>261</v>
      </c>
      <c r="G110" s="22">
        <v>0.9003831148147583</v>
      </c>
      <c r="H110" s="22">
        <v>0.94252872467041016</v>
      </c>
      <c r="I110" s="22">
        <v>0.17241379618644709</v>
      </c>
      <c r="J110" s="9"/>
      <c r="K110" s="9"/>
      <c r="L110" s="9"/>
      <c r="M110" s="44"/>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row>
    <row r="111" spans="1:42" x14ac:dyDescent="0.25">
      <c r="A111" s="9" t="s">
        <v>394</v>
      </c>
      <c r="B111" s="9" t="str">
        <f>VLOOKUP(D111,'Organisation names'!$B$4:$D$131,3,FALSE)</f>
        <v>East Midlands</v>
      </c>
      <c r="C111" s="9" t="str">
        <f>VLOOKUP(B111,'Organisation names'!$D$4:$E$127,2,FALSE)</f>
        <v>E56000031</v>
      </c>
      <c r="D111" s="9" t="s">
        <v>105</v>
      </c>
      <c r="E111" s="9" t="str">
        <f>VLOOKUP(D111,'Organisation names'!$B$4:$D$131,2,FALSE)</f>
        <v>University Hospitals Of Leicester NHS Trust</v>
      </c>
      <c r="F111" s="71">
        <v>318</v>
      </c>
      <c r="G111" s="22">
        <v>0.72955971956253052</v>
      </c>
      <c r="H111" s="22">
        <v>0.37421384453773499</v>
      </c>
      <c r="I111" s="22">
        <v>0.4716981053352356</v>
      </c>
      <c r="J111" s="9"/>
      <c r="K111" s="9"/>
      <c r="L111" s="9"/>
      <c r="M111" s="44"/>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row>
    <row r="112" spans="1:42" x14ac:dyDescent="0.25">
      <c r="A112" s="9" t="s">
        <v>394</v>
      </c>
      <c r="B112" s="9" t="str">
        <f>VLOOKUP(D112,'Organisation names'!$B$4:$D$131,3,FALSE)</f>
        <v>Kent and Medway</v>
      </c>
      <c r="C112" s="9" t="str">
        <f>VLOOKUP(B112,'Organisation names'!$D$4:$E$127,2,FALSE)</f>
        <v xml:space="preserve">E56000011 </v>
      </c>
      <c r="D112" s="9" t="s">
        <v>106</v>
      </c>
      <c r="E112" s="9" t="str">
        <f>VLOOKUP(D112,'Organisation names'!$B$4:$D$131,2,FALSE)</f>
        <v>Maidstone and Tunbridge Wells NHS Trust</v>
      </c>
      <c r="F112" s="71">
        <v>165</v>
      </c>
      <c r="G112" s="22">
        <v>0.81818181276321411</v>
      </c>
      <c r="H112" s="22">
        <v>0.75757575035095215</v>
      </c>
      <c r="I112" s="22">
        <v>0.52727270126342773</v>
      </c>
      <c r="J112" s="9"/>
      <c r="K112" s="9"/>
      <c r="L112" s="9"/>
      <c r="M112" s="44"/>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row>
    <row r="113" spans="1:42" x14ac:dyDescent="0.25">
      <c r="A113" s="9" t="s">
        <v>394</v>
      </c>
      <c r="B113" s="9" t="str">
        <f>VLOOKUP(D113,'Organisation names'!$B$4:$D$131,3,FALSE)</f>
        <v>East of England</v>
      </c>
      <c r="C113" s="9" t="str">
        <f>VLOOKUP(B113,'Organisation names'!$D$4:$E$127,2,FALSE)</f>
        <v>E56000035</v>
      </c>
      <c r="D113" s="9" t="s">
        <v>107</v>
      </c>
      <c r="E113" s="9" t="str">
        <f>VLOOKUP(D113,'Organisation names'!$B$4:$D$131,2,FALSE)</f>
        <v>West Hertfordshire Teaching Hospitals NHS Trust</v>
      </c>
      <c r="F113" s="71">
        <v>143</v>
      </c>
      <c r="G113" s="22">
        <v>0.97202795743942261</v>
      </c>
      <c r="H113" s="22">
        <v>1</v>
      </c>
      <c r="I113" s="22">
        <v>0.78321677446365356</v>
      </c>
      <c r="J113" s="9"/>
      <c r="K113" s="9"/>
      <c r="L113" s="9"/>
      <c r="M113" s="44"/>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row>
    <row r="114" spans="1:42" x14ac:dyDescent="0.25">
      <c r="A114" s="9" t="s">
        <v>394</v>
      </c>
      <c r="B114" s="9" t="str">
        <f>VLOOKUP(D114,'Organisation names'!$B$4:$D$131,3,FALSE)</f>
        <v>East of England</v>
      </c>
      <c r="C114" s="9" t="str">
        <f>VLOOKUP(B114,'Organisation names'!$D$4:$E$127,2,FALSE)</f>
        <v>E56000035</v>
      </c>
      <c r="D114" s="9" t="s">
        <v>108</v>
      </c>
      <c r="E114" s="9" t="str">
        <f>VLOOKUP(D114,'Organisation names'!$B$4:$D$131,2,FALSE)</f>
        <v>East and North Hertfordshire NHS Trust</v>
      </c>
      <c r="F114" s="71">
        <v>89</v>
      </c>
      <c r="G114" s="22">
        <v>0.89887642860412598</v>
      </c>
      <c r="H114" s="22">
        <v>0.77528089284896851</v>
      </c>
      <c r="I114" s="22">
        <v>0.78651684522628784</v>
      </c>
      <c r="J114" s="9"/>
      <c r="K114" s="9"/>
      <c r="L114" s="9"/>
      <c r="M114" s="44"/>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row>
    <row r="115" spans="1:42" x14ac:dyDescent="0.25">
      <c r="A115" s="9" t="s">
        <v>394</v>
      </c>
      <c r="B115" s="9" t="str">
        <f>VLOOKUP(D115,'Organisation names'!$B$4:$D$131,3,FALSE)</f>
        <v>Greater Manchester</v>
      </c>
      <c r="C115" s="9" t="str">
        <f>VLOOKUP(B115,'Organisation names'!$D$4:$E$127,2,FALSE)</f>
        <v>E56000032</v>
      </c>
      <c r="D115" s="9" t="s">
        <v>109</v>
      </c>
      <c r="E115" s="9" t="str">
        <f>VLOOKUP(D115,'Organisation names'!$B$4:$D$131,2,FALSE)</f>
        <v>Stockport NHS Foundation Trust</v>
      </c>
      <c r="F115" s="71">
        <v>129</v>
      </c>
      <c r="G115" s="22">
        <v>0.93798446655273438</v>
      </c>
      <c r="H115" s="22">
        <v>0.95348834991455078</v>
      </c>
      <c r="I115" s="22">
        <v>0.65891474485397339</v>
      </c>
      <c r="J115" s="9"/>
      <c r="K115" s="9"/>
      <c r="L115" s="9"/>
      <c r="M115" s="44"/>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row>
    <row r="116" spans="1:42" x14ac:dyDescent="0.25">
      <c r="A116" s="9" t="s">
        <v>394</v>
      </c>
      <c r="B116" s="9" t="str">
        <f>VLOOKUP(D116,'Organisation names'!$B$4:$D$131,3,FALSE)</f>
        <v>West Midlands</v>
      </c>
      <c r="C116" s="9" t="str">
        <f>VLOOKUP(B116,'Organisation names'!$D$4:$E$127,2,FALSE)</f>
        <v>E56000007</v>
      </c>
      <c r="D116" s="9" t="s">
        <v>110</v>
      </c>
      <c r="E116" s="9" t="str">
        <f>VLOOKUP(D116,'Organisation names'!$B$4:$D$131,2,FALSE)</f>
        <v>Worcestershire Acute Hospitals NHS Trust</v>
      </c>
      <c r="F116" s="71">
        <v>242</v>
      </c>
      <c r="G116" s="22">
        <v>0.88429754972457886</v>
      </c>
      <c r="H116" s="22">
        <v>1</v>
      </c>
      <c r="I116" s="22">
        <v>0.81818181276321411</v>
      </c>
      <c r="J116" s="9"/>
      <c r="K116" s="9"/>
      <c r="L116" s="9"/>
      <c r="M116" s="44"/>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row>
    <row r="117" spans="1:42" x14ac:dyDescent="0.25">
      <c r="A117" s="9" t="s">
        <v>394</v>
      </c>
      <c r="B117" s="9" t="str">
        <f>VLOOKUP(D117,'Organisation names'!$B$4:$D$131,3,FALSE)</f>
        <v>Cheshire and Merseyside</v>
      </c>
      <c r="C117" s="9" t="str">
        <f>VLOOKUP(B117,'Organisation names'!$D$4:$E$127,2,FALSE)</f>
        <v>E56000005</v>
      </c>
      <c r="D117" s="9" t="s">
        <v>111</v>
      </c>
      <c r="E117" s="9" t="str">
        <f>VLOOKUP(D117,'Organisation names'!$B$4:$D$131,2,FALSE)</f>
        <v>Warrington and Halton Teaching Hospitals NHS Foundation Trust</v>
      </c>
      <c r="F117" s="71">
        <v>116</v>
      </c>
      <c r="G117" s="22">
        <v>0.95689654350280762</v>
      </c>
      <c r="H117" s="22">
        <v>0.89655172824859619</v>
      </c>
      <c r="I117" s="22">
        <v>0.62931036949157715</v>
      </c>
      <c r="J117" s="9"/>
      <c r="K117" s="9"/>
      <c r="L117" s="9"/>
      <c r="M117" s="44"/>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row>
    <row r="118" spans="1:42" x14ac:dyDescent="0.25">
      <c r="A118" s="9" t="s">
        <v>394</v>
      </c>
      <c r="B118" s="9" t="str">
        <f>VLOOKUP(D118,'Organisation names'!$B$4:$D$131,3,FALSE)</f>
        <v>West Yorkshire and Harrogate</v>
      </c>
      <c r="C118" s="9" t="str">
        <f>VLOOKUP(B118,'Organisation names'!$D$4:$E$127,2,FALSE)</f>
        <v xml:space="preserve">E56000030 </v>
      </c>
      <c r="D118" s="9" t="s">
        <v>112</v>
      </c>
      <c r="E118" s="9" t="str">
        <f>VLOOKUP(D118,'Organisation names'!$B$4:$D$131,2,FALSE)</f>
        <v>Calderdale and Huddersfield NHS Foundation Trust</v>
      </c>
      <c r="F118" s="71">
        <v>168</v>
      </c>
      <c r="G118" s="22">
        <v>0.6904761791229248</v>
      </c>
      <c r="H118" s="22">
        <v>0.58333331346511841</v>
      </c>
      <c r="I118" s="22">
        <v>0.86309522390365601</v>
      </c>
      <c r="J118" s="9"/>
      <c r="K118" s="9"/>
      <c r="L118" s="9"/>
      <c r="M118" s="44"/>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row>
    <row r="119" spans="1:42" x14ac:dyDescent="0.25">
      <c r="A119" s="9" t="s">
        <v>394</v>
      </c>
      <c r="B119" s="9" t="str">
        <f>VLOOKUP(D119,'Organisation names'!$B$4:$D$131,3,FALSE)</f>
        <v>East Midlands</v>
      </c>
      <c r="C119" s="9" t="str">
        <f>VLOOKUP(B119,'Organisation names'!$D$4:$E$127,2,FALSE)</f>
        <v>E56000031</v>
      </c>
      <c r="D119" s="9" t="s">
        <v>113</v>
      </c>
      <c r="E119" s="9" t="str">
        <f>VLOOKUP(D119,'Organisation names'!$B$4:$D$131,2,FALSE)</f>
        <v>Nottingham University Hospitals NHS Trust</v>
      </c>
      <c r="F119" s="71">
        <v>286</v>
      </c>
      <c r="G119" s="22">
        <v>0.79720282554626465</v>
      </c>
      <c r="H119" s="22">
        <v>0.81818181276321411</v>
      </c>
      <c r="I119" s="22">
        <v>0.67832165956497192</v>
      </c>
      <c r="J119" s="9"/>
      <c r="K119" s="9"/>
      <c r="L119" s="9"/>
      <c r="M119" s="44"/>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row>
    <row r="120" spans="1:42" x14ac:dyDescent="0.25">
      <c r="A120" s="9" t="s">
        <v>394</v>
      </c>
      <c r="B120" s="9" t="str">
        <f>VLOOKUP(D120,'Organisation names'!$B$4:$D$131,3,FALSE)</f>
        <v>Surrey and Sussex</v>
      </c>
      <c r="C120" s="9" t="str">
        <f>VLOOKUP(B120,'Organisation names'!$D$4:$E$127,2,FALSE)</f>
        <v xml:space="preserve">E56000012 </v>
      </c>
      <c r="D120" s="9" t="s">
        <v>114</v>
      </c>
      <c r="E120" s="9" t="str">
        <f>VLOOKUP(D120,'Organisation names'!$B$4:$D$131,2,FALSE)</f>
        <v>East Sussex Healthcare NHS Trust</v>
      </c>
      <c r="F120" s="71">
        <v>148</v>
      </c>
      <c r="G120" s="22">
        <v>0.72297298908233643</v>
      </c>
      <c r="H120" s="22">
        <v>0.662162184715271</v>
      </c>
      <c r="I120" s="22">
        <v>0.40540540218353271</v>
      </c>
      <c r="J120" s="9"/>
      <c r="K120" s="9"/>
      <c r="L120" s="9"/>
      <c r="M120" s="44"/>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row>
    <row r="121" spans="1:42" x14ac:dyDescent="0.25">
      <c r="A121" s="9" t="s">
        <v>394</v>
      </c>
      <c r="B121" s="9" t="str">
        <f>VLOOKUP(D121,'Organisation names'!$B$4:$D$131,3,FALSE)</f>
        <v>West Yorkshire and Harrogate</v>
      </c>
      <c r="C121" s="9" t="str">
        <f>VLOOKUP(B121,'Organisation names'!$D$4:$E$127,2,FALSE)</f>
        <v xml:space="preserve">E56000030 </v>
      </c>
      <c r="D121" s="9" t="s">
        <v>115</v>
      </c>
      <c r="E121" s="9" t="str">
        <f>VLOOKUP(D121,'Organisation names'!$B$4:$D$131,2,FALSE)</f>
        <v>Mid Yorkshire Teaching NHS Trust</v>
      </c>
      <c r="F121" s="71">
        <v>214</v>
      </c>
      <c r="G121" s="22">
        <v>0.79906541109085083</v>
      </c>
      <c r="H121" s="22">
        <v>0.78971964120864868</v>
      </c>
      <c r="I121" s="22">
        <v>0.71495324373245239</v>
      </c>
      <c r="J121" s="9"/>
      <c r="K121" s="9"/>
      <c r="L121" s="9"/>
      <c r="M121" s="44"/>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row>
    <row r="122" spans="1:42" x14ac:dyDescent="0.25">
      <c r="A122" s="9" t="s">
        <v>394</v>
      </c>
      <c r="B122" s="9" t="str">
        <f>VLOOKUP(D122,'Organisation names'!$B$4:$D$131,3,FALSE)</f>
        <v>West Midlands</v>
      </c>
      <c r="C122" s="9" t="str">
        <f>VLOOKUP(B122,'Organisation names'!$D$4:$E$127,2,FALSE)</f>
        <v>E56000007</v>
      </c>
      <c r="D122" s="9" t="s">
        <v>116</v>
      </c>
      <c r="E122" s="9" t="str">
        <f>VLOOKUP(D122,'Organisation names'!$B$4:$D$131,2,FALSE)</f>
        <v>Sandwell and West Birmingham Hospitals NHS Trust</v>
      </c>
      <c r="F122" s="71">
        <v>150</v>
      </c>
      <c r="G122" s="22">
        <v>0.91333335638046265</v>
      </c>
      <c r="H122" s="22">
        <v>0.98666667938232422</v>
      </c>
      <c r="I122" s="22">
        <v>0.72666668891906738</v>
      </c>
      <c r="J122" s="9"/>
      <c r="K122" s="9"/>
      <c r="L122" s="9"/>
      <c r="M122" s="44"/>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row>
    <row r="123" spans="1:42" x14ac:dyDescent="0.25">
      <c r="A123" s="9" t="s">
        <v>394</v>
      </c>
      <c r="B123" s="9" t="str">
        <f>VLOOKUP(D123,'Organisation names'!$B$4:$D$131,3,FALSE)</f>
        <v>Lancashire and South Cumbria</v>
      </c>
      <c r="C123" s="9" t="str">
        <f>VLOOKUP(B123,'Organisation names'!$D$4:$E$127,2,FALSE)</f>
        <v>E56000018</v>
      </c>
      <c r="D123" s="9" t="s">
        <v>117</v>
      </c>
      <c r="E123" s="9" t="str">
        <f>VLOOKUP(D123,'Organisation names'!$B$4:$D$131,2,FALSE)</f>
        <v>Blackpool Teaching Hospitals NHS Foundation Trust</v>
      </c>
      <c r="F123" s="71">
        <v>170</v>
      </c>
      <c r="G123" s="22">
        <v>0.95882350206375122</v>
      </c>
      <c r="H123" s="22">
        <v>0.97647058963775635</v>
      </c>
      <c r="I123" s="22">
        <v>0.88823527097702026</v>
      </c>
      <c r="J123" s="9"/>
      <c r="K123" s="9"/>
      <c r="L123" s="9"/>
      <c r="M123" s="44"/>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row>
    <row r="124" spans="1:42" x14ac:dyDescent="0.25">
      <c r="A124" s="9" t="s">
        <v>394</v>
      </c>
      <c r="B124" s="9" t="str">
        <f>VLOOKUP(D124,'Organisation names'!$B$4:$D$131,3,FALSE)</f>
        <v>Lancashire and South Cumbria</v>
      </c>
      <c r="C124" s="9" t="str">
        <f>VLOOKUP(B124,'Organisation names'!$D$4:$E$127,2,FALSE)</f>
        <v>E56000018</v>
      </c>
      <c r="D124" s="9" t="s">
        <v>118</v>
      </c>
      <c r="E124" s="9" t="str">
        <f>VLOOKUP(D124,'Organisation names'!$B$4:$D$131,2,FALSE)</f>
        <v>Lancashire Teaching Hospitals NHS Foundation Trust</v>
      </c>
      <c r="F124" s="71">
        <v>182</v>
      </c>
      <c r="G124" s="22">
        <v>0.97252744436264038</v>
      </c>
      <c r="H124" s="22">
        <v>0.99450546503067017</v>
      </c>
      <c r="I124" s="22">
        <v>0.81318682432174683</v>
      </c>
      <c r="J124" s="9"/>
      <c r="K124" s="9"/>
      <c r="L124" s="9"/>
      <c r="M124" s="44"/>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row>
    <row r="125" spans="1:42" x14ac:dyDescent="0.25">
      <c r="A125" s="9" t="s">
        <v>394</v>
      </c>
      <c r="B125" s="9" t="str">
        <f>VLOOKUP(D125,'Organisation names'!$B$4:$D$131,3,FALSE)</f>
        <v>Northern</v>
      </c>
      <c r="C125" s="9" t="str">
        <f>VLOOKUP(B125,'Organisation names'!$D$4:$E$127,2,FALSE)</f>
        <v>E56000029</v>
      </c>
      <c r="D125" s="9" t="s">
        <v>119</v>
      </c>
      <c r="E125" s="9" t="str">
        <f>VLOOKUP(D125,'Organisation names'!$B$4:$D$131,2,FALSE)</f>
        <v>County Durham and Darlington NHS Foundation Trust</v>
      </c>
      <c r="F125" s="71">
        <v>218</v>
      </c>
      <c r="G125" s="22">
        <v>0.95871561765670776</v>
      </c>
      <c r="H125" s="22">
        <v>0.97706419229507446</v>
      </c>
      <c r="I125" s="22">
        <v>0.93119263648986816</v>
      </c>
      <c r="J125" s="9"/>
      <c r="K125" s="9"/>
      <c r="L125" s="9"/>
      <c r="M125" s="44"/>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row>
    <row r="126" spans="1:42" x14ac:dyDescent="0.25">
      <c r="A126" s="9" t="s">
        <v>394</v>
      </c>
      <c r="B126" s="9" t="str">
        <f>VLOOKUP(D126,'Organisation names'!$B$4:$D$131,3,FALSE)</f>
        <v>Thames Valley</v>
      </c>
      <c r="C126" s="9" t="str">
        <f>VLOOKUP(B126,'Organisation names'!$D$4:$E$127,2,FALSE)</f>
        <v>E56000034</v>
      </c>
      <c r="D126" s="9" t="s">
        <v>120</v>
      </c>
      <c r="E126" s="9" t="str">
        <f>VLOOKUP(D126,'Organisation names'!$B$4:$D$131,2,FALSE)</f>
        <v>Buckinghamshire Healthcare NHS Trust</v>
      </c>
      <c r="F126" s="71">
        <v>119</v>
      </c>
      <c r="G126" s="22">
        <v>0.80672270059585571</v>
      </c>
      <c r="H126" s="22">
        <v>0.5378151535987854</v>
      </c>
      <c r="I126" s="22">
        <v>0.8403361439704895</v>
      </c>
      <c r="J126" s="9"/>
      <c r="K126" s="9"/>
      <c r="L126" s="9"/>
      <c r="M126" s="44"/>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row>
    <row r="127" spans="1:42" x14ac:dyDescent="0.25">
      <c r="A127" s="9" t="s">
        <v>394</v>
      </c>
      <c r="B127" s="9" t="str">
        <f>VLOOKUP(D127,'Organisation names'!$B$4:$D$131,3,FALSE)</f>
        <v>Lancashire and South Cumbria</v>
      </c>
      <c r="C127" s="9" t="str">
        <f>VLOOKUP(B127,'Organisation names'!$D$4:$E$127,2,FALSE)</f>
        <v>E56000018</v>
      </c>
      <c r="D127" s="9" t="s">
        <v>121</v>
      </c>
      <c r="E127" s="9" t="str">
        <f>VLOOKUP(D127,'Organisation names'!$B$4:$D$131,2,FALSE)</f>
        <v>East Lancashire Hospitals NHS Trust</v>
      </c>
      <c r="F127" s="71">
        <v>213</v>
      </c>
      <c r="G127" s="22">
        <v>0.96713614463806152</v>
      </c>
      <c r="H127" s="22">
        <v>0.97652584314346313</v>
      </c>
      <c r="I127" s="22">
        <v>0.86854457855224609</v>
      </c>
      <c r="J127" s="9"/>
      <c r="K127" s="9"/>
      <c r="L127" s="9"/>
      <c r="M127" s="44"/>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row>
    <row r="128" spans="1:42" x14ac:dyDescent="0.25">
      <c r="A128" s="9" t="s">
        <v>394</v>
      </c>
      <c r="B128" s="9" t="str">
        <f>VLOOKUP(D128,'Organisation names'!$B$4:$D$131,3,FALSE)</f>
        <v>West Midlands</v>
      </c>
      <c r="C128" s="9" t="str">
        <f>VLOOKUP(B128,'Organisation names'!$D$4:$E$127,2,FALSE)</f>
        <v>E56000007</v>
      </c>
      <c r="D128" s="9" t="s">
        <v>122</v>
      </c>
      <c r="E128" s="9" t="str">
        <f>VLOOKUP(D128,'Organisation names'!$B$4:$D$131,2,FALSE)</f>
        <v>Shrewsbury and Telford Hospital NHS Trust</v>
      </c>
      <c r="F128" s="71">
        <v>166</v>
      </c>
      <c r="G128" s="22">
        <v>0.9397590160369873</v>
      </c>
      <c r="H128" s="22">
        <v>1</v>
      </c>
      <c r="I128" s="22">
        <v>0.91566264629364014</v>
      </c>
      <c r="J128" s="9"/>
      <c r="K128" s="9"/>
      <c r="L128" s="9"/>
      <c r="M128" s="44"/>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row>
    <row r="129" spans="1:42" x14ac:dyDescent="0.25">
      <c r="A129" s="9" t="s">
        <v>394</v>
      </c>
      <c r="B129" s="9" t="str">
        <f>VLOOKUP(D129,'Organisation names'!$B$4:$D$131,3,FALSE)</f>
        <v>RM Partners</v>
      </c>
      <c r="C129" s="9" t="str">
        <f>VLOOKUP(B129,'Organisation names'!$D$4:$E$127,2,FALSE)</f>
        <v xml:space="preserve">E56000021 </v>
      </c>
      <c r="D129" s="9" t="s">
        <v>123</v>
      </c>
      <c r="E129" s="9" t="str">
        <f>VLOOKUP(D129,'Organisation names'!$B$4:$D$131,2,FALSE)</f>
        <v>Imperial College Healthcare NHS Trust</v>
      </c>
      <c r="F129" s="71">
        <v>164</v>
      </c>
      <c r="G129" s="22">
        <v>0.78658539056777954</v>
      </c>
      <c r="H129" s="22">
        <v>0.81707316637039185</v>
      </c>
      <c r="I129" s="22">
        <v>0.67682927846908569</v>
      </c>
      <c r="J129" s="9"/>
      <c r="K129" s="9"/>
      <c r="L129" s="9"/>
      <c r="M129" s="44"/>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row>
    <row r="130" spans="1:42" x14ac:dyDescent="0.25">
      <c r="A130" s="9" t="s">
        <v>394</v>
      </c>
      <c r="B130" s="9" t="str">
        <f>VLOOKUP(D130,'Organisation names'!$B$4:$D$131,3,FALSE)</f>
        <v>Surrey and Sussex</v>
      </c>
      <c r="C130" s="9" t="str">
        <f>VLOOKUP(B130,'Organisation names'!$D$4:$E$127,2,FALSE)</f>
        <v xml:space="preserve">E56000012 </v>
      </c>
      <c r="D130" s="9" t="s">
        <v>124</v>
      </c>
      <c r="E130" s="9" t="str">
        <f>VLOOKUP(D130,'Organisation names'!$B$4:$D$131,2,FALSE)</f>
        <v>University Hospitals Sussex NHS Foundation Trust</v>
      </c>
      <c r="F130" s="71">
        <v>335</v>
      </c>
      <c r="G130" s="22">
        <v>0.78507465124130249</v>
      </c>
      <c r="H130" s="22">
        <v>0.78208953142166138</v>
      </c>
      <c r="I130" s="22">
        <v>0.67761194705963135</v>
      </c>
      <c r="J130" s="9"/>
      <c r="K130" s="9"/>
      <c r="L130" s="9"/>
      <c r="M130" s="44"/>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row>
    <row r="131" spans="1:42"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row>
    <row r="132" spans="1:42" x14ac:dyDescent="0.25">
      <c r="A132" s="9"/>
      <c r="B132" s="9" t="s">
        <v>372</v>
      </c>
      <c r="C132" s="9" t="s">
        <v>373</v>
      </c>
      <c r="E132" s="9"/>
      <c r="F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row>
    <row r="133" spans="1:42" x14ac:dyDescent="0.25">
      <c r="A133" s="9"/>
      <c r="B133" s="19"/>
      <c r="C133" s="19"/>
      <c r="D133" s="45"/>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row>
    <row r="134" spans="1:42"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row>
    <row r="135" spans="1:42"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row>
    <row r="136" spans="1:42"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row>
    <row r="137" spans="1:42"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row>
    <row r="138" spans="1:42"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row>
    <row r="139" spans="1:42"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row>
    <row r="140" spans="1:42"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row>
    <row r="141" spans="1:42"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row>
    <row r="142" spans="1:42"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row>
    <row r="143" spans="1:42"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row>
    <row r="144" spans="1:42"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row>
    <row r="145" spans="1:42"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row>
    <row r="146" spans="1:42"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row>
    <row r="147" spans="1:42"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row>
    <row r="148" spans="1:42"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row>
    <row r="149" spans="1:42"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row>
    <row r="150" spans="1:42"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row>
    <row r="151" spans="1:42"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row>
    <row r="152" spans="1:42"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row>
    <row r="153" spans="1:42"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row>
    <row r="154" spans="1:42"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row>
    <row r="155" spans="1:42"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row>
    <row r="156" spans="1:42"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row>
    <row r="157" spans="1:42"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row>
    <row r="158" spans="1:42"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row>
    <row r="159" spans="1:42"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row>
    <row r="160" spans="1:42"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row>
    <row r="161" spans="1:42"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row>
    <row r="162" spans="1:42"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row>
    <row r="163" spans="1:42"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1:42"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row>
    <row r="165" spans="1:42"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row>
    <row r="166" spans="1:42"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row>
    <row r="167" spans="1:42"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row>
    <row r="168" spans="1:42"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row>
    <row r="169" spans="1:42"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row>
    <row r="170" spans="1:42"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row>
    <row r="171" spans="1:42"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row>
    <row r="172" spans="1:42"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row>
    <row r="173" spans="1:42"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row>
    <row r="174" spans="1:42"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row>
    <row r="175" spans="1:42"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row>
    <row r="176" spans="1:42"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row>
    <row r="177" spans="1:42"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row>
    <row r="178" spans="1:42"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row>
    <row r="179" spans="1:42"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row>
    <row r="180" spans="1:42"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row>
    <row r="181" spans="1:42"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row>
    <row r="182" spans="1:42"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row>
    <row r="183" spans="1:42"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row>
    <row r="184" spans="1:42"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row>
    <row r="185" spans="1:42"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row>
    <row r="186" spans="1:42"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row>
    <row r="187" spans="1:42"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row>
    <row r="188" spans="1:42"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row>
    <row r="189" spans="1:42"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row>
    <row r="190" spans="1:42"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row>
    <row r="191" spans="1:42"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row>
    <row r="192" spans="1:42"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row>
    <row r="193" spans="1:42"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row>
    <row r="194" spans="1:42"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row>
    <row r="195" spans="1:42"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row>
    <row r="196" spans="1:42"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row>
    <row r="197" spans="1:42"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row>
    <row r="198" spans="1:42"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row>
    <row r="199" spans="1:42"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row>
    <row r="200" spans="1:42"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row>
    <row r="201" spans="1:42"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row>
    <row r="202" spans="1:42"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row>
    <row r="203" spans="1:42"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row>
    <row r="204" spans="1:42"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row>
    <row r="205" spans="1:42"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row>
    <row r="206" spans="1:42"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row>
    <row r="207" spans="1:42"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row>
    <row r="208" spans="1:42"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row>
    <row r="209" spans="1:42"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row>
    <row r="210" spans="1:42"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row>
    <row r="211" spans="1:42"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row>
    <row r="212" spans="1:42"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row>
    <row r="213" spans="1:42"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row>
    <row r="214" spans="1:42"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row>
    <row r="215" spans="1:42"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row>
    <row r="216" spans="1:42"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row>
    <row r="217" spans="1:42"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row>
    <row r="218" spans="1:42"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row>
    <row r="219" spans="1:42"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row>
    <row r="220" spans="1:42"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row>
    <row r="221" spans="1:42"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row>
    <row r="222" spans="1:42"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row>
    <row r="223" spans="1:42"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row>
    <row r="224" spans="1:42"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row>
    <row r="225" spans="1:42"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row>
    <row r="226" spans="1:42"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row>
    <row r="227" spans="1:42"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row>
    <row r="228" spans="1:42"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row>
    <row r="229" spans="1:42"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row>
    <row r="230" spans="1:42"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row>
    <row r="231" spans="1:42"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row>
    <row r="232" spans="1:42"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row>
    <row r="233" spans="1:42"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row>
    <row r="234" spans="1:42"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row>
    <row r="235" spans="1:42"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row>
    <row r="236" spans="1:42"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row>
    <row r="237" spans="1:42"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row>
    <row r="238" spans="1:42"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row>
    <row r="239" spans="1:42"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row>
    <row r="240" spans="1:42"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row>
    <row r="241" spans="1:42"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row>
  </sheetData>
  <autoFilter ref="A9:I130" xr:uid="{00000000-0009-0000-0000-000002000000}"/>
  <phoneticPr fontId="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43"/>
  <sheetViews>
    <sheetView workbookViewId="0">
      <pane xSplit="4" ySplit="11" topLeftCell="E27" activePane="bottomRight" state="frozen"/>
      <selection pane="topRight" activeCell="D1" sqref="D1"/>
      <selection pane="bottomLeft" activeCell="A12" sqref="A12"/>
      <selection pane="bottomRight" activeCell="G10" sqref="G10"/>
    </sheetView>
  </sheetViews>
  <sheetFormatPr defaultRowHeight="15" x14ac:dyDescent="0.25"/>
  <cols>
    <col min="1" max="1" width="13" customWidth="1"/>
    <col min="2" max="2" width="44.140625" customWidth="1"/>
    <col min="3" max="3" width="15.5703125" customWidth="1"/>
    <col min="4" max="4" width="17.5703125" customWidth="1"/>
    <col min="5" max="5" width="17.28515625" customWidth="1"/>
    <col min="6" max="6" width="19" customWidth="1"/>
    <col min="7" max="7" width="22.140625" customWidth="1"/>
  </cols>
  <sheetData>
    <row r="1" spans="1:40" x14ac:dyDescent="0.25">
      <c r="A1" s="60"/>
    </row>
    <row r="2" spans="1:40" ht="21" x14ac:dyDescent="0.35">
      <c r="A2" s="51" t="s">
        <v>396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row>
    <row r="3" spans="1:40" x14ac:dyDescent="0.25">
      <c r="A3" s="9"/>
      <c r="B3" s="9" t="s">
        <v>374</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row>
    <row r="4" spans="1:40" x14ac:dyDescent="0.25">
      <c r="A4" s="9"/>
      <c r="B4" s="9" t="s">
        <v>296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row>
    <row r="5" spans="1:40" x14ac:dyDescent="0.25">
      <c r="A5" s="9"/>
      <c r="B5" s="45" t="s">
        <v>692</v>
      </c>
      <c r="C5" s="45"/>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row>
    <row r="6" spans="1:40" x14ac:dyDescent="0.25">
      <c r="A6" s="9"/>
      <c r="B6" s="9" t="s">
        <v>376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x14ac:dyDescent="0.25">
      <c r="A7" s="9"/>
      <c r="B7" s="45" t="s">
        <v>397</v>
      </c>
      <c r="C7" s="4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row>
    <row r="8" spans="1:40"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0" s="5" customFormat="1" ht="14.25"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16" customFormat="1" ht="45" x14ac:dyDescent="0.25">
      <c r="A10" s="3" t="s">
        <v>395</v>
      </c>
      <c r="B10" s="3" t="s">
        <v>727</v>
      </c>
      <c r="C10" s="3" t="s">
        <v>279</v>
      </c>
      <c r="D10" s="14" t="s">
        <v>386</v>
      </c>
      <c r="E10" s="14" t="s">
        <v>738</v>
      </c>
      <c r="F10" s="14" t="s">
        <v>739</v>
      </c>
      <c r="G10" s="14" t="s">
        <v>740</v>
      </c>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row>
    <row r="11" spans="1:40" s="5" customFormat="1" x14ac:dyDescent="0.25">
      <c r="A11" s="52" t="s">
        <v>394</v>
      </c>
      <c r="B11" s="83" t="s">
        <v>735</v>
      </c>
      <c r="C11" s="10" t="str">
        <f>VLOOKUP(B11,'Organisation names'!$D$4:$E$127,2,FALSE)</f>
        <v>E92000001</v>
      </c>
      <c r="D11" s="48">
        <v>19512</v>
      </c>
      <c r="E11" s="38">
        <v>0.83</v>
      </c>
      <c r="F11" s="38">
        <v>0.81</v>
      </c>
      <c r="G11" s="38">
        <v>0.65</v>
      </c>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x14ac:dyDescent="0.25">
      <c r="A12" s="9" t="s">
        <v>394</v>
      </c>
      <c r="B12" s="9" t="s">
        <v>126</v>
      </c>
      <c r="C12" s="9" t="str">
        <f>VLOOKUP(B12,'Organisation names'!$D$4:$E$127,2,FALSE)</f>
        <v>E56000005</v>
      </c>
      <c r="D12" s="71">
        <v>1185</v>
      </c>
      <c r="E12" s="22">
        <v>0.95527428388595581</v>
      </c>
      <c r="F12" s="22">
        <v>0.95274263620376587</v>
      </c>
      <c r="G12" s="22">
        <v>0.68691980838775635</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0" x14ac:dyDescent="0.25">
      <c r="A13" s="9" t="s">
        <v>394</v>
      </c>
      <c r="B13" s="9" t="s">
        <v>127</v>
      </c>
      <c r="C13" s="9" t="str">
        <f>VLOOKUP(B13,'Organisation names'!$D$4:$E$127,2,FALSE)</f>
        <v>E56000031</v>
      </c>
      <c r="D13" s="71">
        <v>1575</v>
      </c>
      <c r="E13" s="22">
        <v>0.8038095235824585</v>
      </c>
      <c r="F13" s="22">
        <v>0.64698410034179688</v>
      </c>
      <c r="G13" s="22">
        <v>0.45142856240272522</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0" x14ac:dyDescent="0.25">
      <c r="A14" s="9" t="s">
        <v>394</v>
      </c>
      <c r="B14" s="9" t="s">
        <v>297</v>
      </c>
      <c r="C14" s="9" t="str">
        <f>VLOOKUP(B14,'Organisation names'!$D$4:$E$127,2,FALSE)</f>
        <v>E56000035</v>
      </c>
      <c r="D14" s="71">
        <v>2126</v>
      </c>
      <c r="E14" s="22">
        <v>0.80103480815887451</v>
      </c>
      <c r="F14" s="22">
        <v>0.71872061491012573</v>
      </c>
      <c r="G14" s="22">
        <v>0.65098774433135986</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0" x14ac:dyDescent="0.25">
      <c r="A15" s="9" t="s">
        <v>394</v>
      </c>
      <c r="B15" s="9" t="s">
        <v>128</v>
      </c>
      <c r="C15" s="9" t="str">
        <f>VLOOKUP(B15,'Organisation names'!$D$4:$E$127,2,FALSE)</f>
        <v>E56000032</v>
      </c>
      <c r="D15" s="71">
        <v>1067</v>
      </c>
      <c r="E15" s="22">
        <v>0.90534210205078125</v>
      </c>
      <c r="F15" s="22">
        <v>0.89971882104873657</v>
      </c>
      <c r="G15" s="22">
        <v>0.57169634103775024</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0" x14ac:dyDescent="0.25">
      <c r="A16" s="9" t="s">
        <v>394</v>
      </c>
      <c r="B16" s="9" t="s">
        <v>129</v>
      </c>
      <c r="C16" s="9" t="str">
        <f>VLOOKUP(B16,'Organisation names'!$D$4:$E$127,2,FALSE)</f>
        <v xml:space="preserve">E56000026 </v>
      </c>
      <c r="D16" s="71">
        <v>697</v>
      </c>
      <c r="E16" s="22">
        <v>0.77331417798995972</v>
      </c>
      <c r="F16" s="22">
        <v>0.84505021572113037</v>
      </c>
      <c r="G16" s="22">
        <v>0.72740316390991211</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x14ac:dyDescent="0.25">
      <c r="A17" s="9" t="s">
        <v>394</v>
      </c>
      <c r="B17" s="9" t="s">
        <v>130</v>
      </c>
      <c r="C17" s="9" t="str">
        <f>VLOOKUP(B17,'Organisation names'!$D$4:$E$127,2,FALSE)</f>
        <v xml:space="preserve">E56000011 </v>
      </c>
      <c r="D17" s="71">
        <v>587</v>
      </c>
      <c r="E17" s="22">
        <v>0.79897785186767578</v>
      </c>
      <c r="F17" s="22">
        <v>0.86541736125946045</v>
      </c>
      <c r="G17" s="22">
        <v>0.6371380090713501</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x14ac:dyDescent="0.25">
      <c r="A18" s="9" t="s">
        <v>394</v>
      </c>
      <c r="B18" s="9" t="s">
        <v>131</v>
      </c>
      <c r="C18" s="9" t="str">
        <f>VLOOKUP(B18,'Organisation names'!$D$4:$E$127,2,FALSE)</f>
        <v>E56000018</v>
      </c>
      <c r="D18" s="71">
        <v>732</v>
      </c>
      <c r="E18" s="22">
        <v>0.95355188846588135</v>
      </c>
      <c r="F18" s="22">
        <v>0.98497265577316284</v>
      </c>
      <c r="G18" s="22">
        <v>0.86748635768890381</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x14ac:dyDescent="0.25">
      <c r="A19" s="9" t="s">
        <v>394</v>
      </c>
      <c r="B19" s="9" t="s">
        <v>132</v>
      </c>
      <c r="C19" s="9" t="str">
        <f>VLOOKUP(B19,'Organisation names'!$D$4:$E$127,2,FALSE)</f>
        <v xml:space="preserve">E56000027 </v>
      </c>
      <c r="D19" s="71">
        <v>297</v>
      </c>
      <c r="E19" s="22">
        <v>0.65993267297744751</v>
      </c>
      <c r="F19" s="22">
        <v>0.48821547627449041</v>
      </c>
      <c r="G19" s="22">
        <v>0.57575756311416626</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x14ac:dyDescent="0.25">
      <c r="A20" s="9" t="s">
        <v>394</v>
      </c>
      <c r="B20" s="9" t="s">
        <v>133</v>
      </c>
      <c r="C20" s="9" t="str">
        <f>VLOOKUP(B20,'Organisation names'!$D$4:$E$127,2,FALSE)</f>
        <v>E56000028</v>
      </c>
      <c r="D20" s="71">
        <v>343</v>
      </c>
      <c r="E20" s="22">
        <v>0.86005830764770508</v>
      </c>
      <c r="F20" s="22">
        <v>0.49271136522293091</v>
      </c>
      <c r="G20" s="22">
        <v>0.13702623546123499</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x14ac:dyDescent="0.25">
      <c r="A21" s="9" t="s">
        <v>394</v>
      </c>
      <c r="B21" s="9" t="s">
        <v>134</v>
      </c>
      <c r="C21" s="9" t="str">
        <f>VLOOKUP(B21,'Organisation names'!$D$4:$E$127,2,FALSE)</f>
        <v>E56000029</v>
      </c>
      <c r="D21" s="71">
        <v>1325</v>
      </c>
      <c r="E21" s="22">
        <v>0.75622642040252686</v>
      </c>
      <c r="F21" s="22">
        <v>0.83773583173751831</v>
      </c>
      <c r="G21" s="22">
        <v>0.64150941371917725</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x14ac:dyDescent="0.25">
      <c r="A22" s="9" t="s">
        <v>394</v>
      </c>
      <c r="B22" s="9" t="s">
        <v>135</v>
      </c>
      <c r="C22" s="9" t="str">
        <f>VLOOKUP(B22,'Organisation names'!$D$4:$E$127,2,FALSE)</f>
        <v xml:space="preserve">E56000014 </v>
      </c>
      <c r="D22" s="71">
        <v>743</v>
      </c>
      <c r="E22" s="22">
        <v>0.86944818496704102</v>
      </c>
      <c r="F22" s="22">
        <v>0.87886947393417358</v>
      </c>
      <c r="G22" s="22">
        <v>0.61776584386825562</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x14ac:dyDescent="0.25">
      <c r="A23" s="9" t="s">
        <v>394</v>
      </c>
      <c r="B23" s="9" t="s">
        <v>733</v>
      </c>
      <c r="C23" s="9" t="str">
        <f>VLOOKUP(B23,'Organisation names'!$D$4:$E$127,2,FALSE)</f>
        <v xml:space="preserve">E56000021 </v>
      </c>
      <c r="D23" s="71">
        <v>856</v>
      </c>
      <c r="E23" s="22">
        <v>0.82242989540100098</v>
      </c>
      <c r="F23" s="22">
        <v>0.75467288494110107</v>
      </c>
      <c r="G23" s="22">
        <v>0.4824766218662262</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x14ac:dyDescent="0.25">
      <c r="A24" s="9" t="s">
        <v>394</v>
      </c>
      <c r="B24" s="9" t="s">
        <v>136</v>
      </c>
      <c r="C24" s="9" t="str">
        <f>VLOOKUP(B24,'Organisation names'!$D$4:$E$127,2,FALSE)</f>
        <v>E56000033</v>
      </c>
      <c r="D24" s="71">
        <v>861</v>
      </c>
      <c r="E24" s="22">
        <v>0.77351915836334229</v>
      </c>
      <c r="F24" s="22">
        <v>0.76190477609634399</v>
      </c>
      <c r="G24" s="22">
        <v>0.49361208081245422</v>
      </c>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x14ac:dyDescent="0.25">
      <c r="A25" s="9" t="s">
        <v>394</v>
      </c>
      <c r="B25" s="9" t="s">
        <v>137</v>
      </c>
      <c r="C25" s="9" t="str">
        <f>VLOOKUP(B25,'Organisation names'!$D$4:$E$127,2,FALSE)</f>
        <v>E56000010</v>
      </c>
      <c r="D25" s="71">
        <v>385</v>
      </c>
      <c r="E25" s="22">
        <v>0.84675323963165283</v>
      </c>
      <c r="F25" s="22">
        <v>0.71948051452636719</v>
      </c>
      <c r="G25" s="22">
        <v>0.64675325155258179</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x14ac:dyDescent="0.25">
      <c r="A26" s="9" t="s">
        <v>394</v>
      </c>
      <c r="B26" s="9" t="s">
        <v>138</v>
      </c>
      <c r="C26" s="9" t="str">
        <f>VLOOKUP(B26,'Organisation names'!$D$4:$E$127,2,FALSE)</f>
        <v>E56000025</v>
      </c>
      <c r="D26" s="71">
        <v>762</v>
      </c>
      <c r="E26" s="22">
        <v>0.70734906196594238</v>
      </c>
      <c r="F26" s="22">
        <v>0.8845144510269165</v>
      </c>
      <c r="G26" s="22">
        <v>0.66141730546951294</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1:40" x14ac:dyDescent="0.25">
      <c r="A27" s="9" t="s">
        <v>394</v>
      </c>
      <c r="B27" s="9" t="s">
        <v>139</v>
      </c>
      <c r="C27" s="9" t="str">
        <f>VLOOKUP(B27,'Organisation names'!$D$4:$E$127,2,FALSE)</f>
        <v xml:space="preserve">E56000012 </v>
      </c>
      <c r="D27" s="71">
        <v>1076</v>
      </c>
      <c r="E27" s="22">
        <v>0.83550184965133667</v>
      </c>
      <c r="F27" s="22">
        <v>0.84386616945266724</v>
      </c>
      <c r="G27" s="22">
        <v>0.67843866348266602</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1:40" x14ac:dyDescent="0.25">
      <c r="A28" s="9" t="s">
        <v>394</v>
      </c>
      <c r="B28" s="9" t="s">
        <v>140</v>
      </c>
      <c r="C28" s="9" t="str">
        <f>VLOOKUP(B28,'Organisation names'!$D$4:$E$127,2,FALSE)</f>
        <v>E56000034</v>
      </c>
      <c r="D28" s="71">
        <v>621</v>
      </c>
      <c r="E28" s="22">
        <v>0.68760067224502563</v>
      </c>
      <c r="F28" s="22">
        <v>0.81803542375564575</v>
      </c>
      <c r="G28" s="22">
        <v>0.87117552757263184</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1:40" x14ac:dyDescent="0.25">
      <c r="A29" s="9" t="s">
        <v>394</v>
      </c>
      <c r="B29" s="9" t="s">
        <v>141</v>
      </c>
      <c r="C29" s="9" t="str">
        <f>VLOOKUP(B29,'Organisation names'!$D$4:$E$127,2,FALSE)</f>
        <v>E56000016</v>
      </c>
      <c r="D29" s="71">
        <v>989</v>
      </c>
      <c r="E29" s="22">
        <v>0.90697675943374634</v>
      </c>
      <c r="F29" s="22">
        <v>0.79373103380203247</v>
      </c>
      <c r="G29" s="22">
        <v>0.72194135189056396</v>
      </c>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1:40" x14ac:dyDescent="0.25">
      <c r="A30" s="9" t="s">
        <v>394</v>
      </c>
      <c r="B30" s="9" t="s">
        <v>142</v>
      </c>
      <c r="C30" s="9" t="str">
        <f>VLOOKUP(B30,'Organisation names'!$D$4:$E$127,2,FALSE)</f>
        <v>E56000007</v>
      </c>
      <c r="D30" s="71">
        <v>2218</v>
      </c>
      <c r="E30" s="22">
        <v>0.87736701965332031</v>
      </c>
      <c r="F30" s="22">
        <v>0.92200177907943726</v>
      </c>
      <c r="G30" s="22">
        <v>0.804779052734375</v>
      </c>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row>
    <row r="31" spans="1:40" x14ac:dyDescent="0.25">
      <c r="A31" s="9" t="s">
        <v>394</v>
      </c>
      <c r="B31" s="9" t="s">
        <v>143</v>
      </c>
      <c r="C31" s="9" t="str">
        <f>VLOOKUP(B31,'Organisation names'!$D$4:$E$127,2,FALSE)</f>
        <v xml:space="preserve">E56000030 </v>
      </c>
      <c r="D31" s="71">
        <v>974</v>
      </c>
      <c r="E31" s="22">
        <v>0.82238191366195679</v>
      </c>
      <c r="F31" s="22">
        <v>0.67556470632553101</v>
      </c>
      <c r="G31" s="22">
        <v>0.78542095422744751</v>
      </c>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row>
    <row r="32" spans="1:40"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row>
    <row r="33" spans="1:40" x14ac:dyDescent="0.25">
      <c r="A33" s="9"/>
      <c r="B33" s="9" t="s">
        <v>372</v>
      </c>
      <c r="C33" s="9" t="s">
        <v>373</v>
      </c>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row>
    <row r="34" spans="1:40"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row>
    <row r="35" spans="1:40"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row>
    <row r="36" spans="1:40"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row>
    <row r="37" spans="1:40"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row>
    <row r="38" spans="1:40"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row>
    <row r="39" spans="1:40"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row>
    <row r="40" spans="1:40"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row>
    <row r="41" spans="1:40"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row>
    <row r="42" spans="1:40"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row>
    <row r="43" spans="1:40"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row>
    <row r="44" spans="1:40"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row>
    <row r="45" spans="1:40"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row>
    <row r="46" spans="1:40"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row>
    <row r="47" spans="1:40"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row>
    <row r="48" spans="1:40"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row>
    <row r="49" spans="1:40"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row>
    <row r="50" spans="1:40"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row>
    <row r="51" spans="1:40"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row>
    <row r="52" spans="1:40"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row>
    <row r="53" spans="1:40"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row>
    <row r="54" spans="1:40"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row>
    <row r="55" spans="1:40"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row>
    <row r="56" spans="1:40"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row>
    <row r="57" spans="1:40"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row>
    <row r="59" spans="1:40"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row>
    <row r="60" spans="1:40"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row>
    <row r="61" spans="1:40"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row>
    <row r="62" spans="1:40"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row>
    <row r="63" spans="1:40"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row>
    <row r="64" spans="1:40"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row>
    <row r="65" spans="1:40"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row>
    <row r="66" spans="1:40"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row>
    <row r="67" spans="1:40"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row>
    <row r="68" spans="1:40"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row>
    <row r="69" spans="1:40"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row>
    <row r="70" spans="1:40"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row>
    <row r="71" spans="1:40"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row>
    <row r="72" spans="1:40"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row>
    <row r="73" spans="1:40"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row r="74" spans="1:40"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row>
    <row r="75" spans="1:40"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row>
    <row r="76" spans="1:40"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row>
    <row r="77" spans="1:40"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row>
    <row r="78" spans="1:40"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row>
    <row r="79" spans="1:40"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row>
    <row r="80" spans="1:40"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row>
    <row r="81" spans="1:40"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row>
    <row r="82" spans="1:40"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row>
    <row r="83" spans="1:40"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row r="84" spans="1:40"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row>
    <row r="85" spans="1:40"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row>
    <row r="86" spans="1:40"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row>
    <row r="87" spans="1:40"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1:40"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row>
    <row r="89" spans="1:40"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row>
    <row r="90" spans="1:40"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row>
    <row r="91" spans="1:40"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1:40"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1:40"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1:40"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1:40"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1:40"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row>
    <row r="97" spans="1:40"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row>
    <row r="98" spans="1:40"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1:40"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row>
    <row r="100" spans="1:40"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row>
    <row r="101" spans="1:40"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row>
    <row r="102" spans="1:40"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row>
    <row r="103" spans="1:40"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row>
    <row r="104" spans="1:40"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row>
    <row r="105" spans="1:40"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row>
    <row r="106" spans="1:40"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row>
    <row r="107" spans="1:40"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row>
    <row r="108" spans="1:40"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row>
    <row r="109" spans="1:40"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row>
    <row r="110" spans="1:40"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row>
    <row r="111" spans="1:40"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row>
    <row r="112" spans="1:40"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row r="113" spans="1:40"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row>
    <row r="114" spans="1:40"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row>
    <row r="115" spans="1:40"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row>
    <row r="116" spans="1:40"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row>
    <row r="117" spans="1:40"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row>
    <row r="118" spans="1:40"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row>
    <row r="119" spans="1:40"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row>
    <row r="120" spans="1:40"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row>
    <row r="121" spans="1:40"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row>
    <row r="122" spans="1:40"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row>
    <row r="123" spans="1:40"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row>
    <row r="124" spans="1:40"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row>
    <row r="125" spans="1:40"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row>
    <row r="126" spans="1:40"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row>
    <row r="127" spans="1:40"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row>
    <row r="128" spans="1:40"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row>
    <row r="129" spans="1:40"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row>
    <row r="130" spans="1:40"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row>
    <row r="131" spans="1:40"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row>
    <row r="132" spans="1:40"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row>
    <row r="133" spans="1:40"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row>
    <row r="134" spans="1:40"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row>
    <row r="135" spans="1:40"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row>
    <row r="136" spans="1:40"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row>
    <row r="137" spans="1:40"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row>
    <row r="138" spans="1:40"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row>
    <row r="139" spans="1:40"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row>
    <row r="140" spans="1:40"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row>
    <row r="141" spans="1:40"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row>
    <row r="142" spans="1:40"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row>
    <row r="143" spans="1:40"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M22" sqref="M22"/>
    </sheetView>
  </sheetViews>
  <sheetFormatPr defaultRowHeight="15" x14ac:dyDescent="0.25"/>
  <cols>
    <col min="1" max="1" width="14.7109375" customWidth="1"/>
    <col min="2" max="2" width="12.7109375" customWidth="1"/>
    <col min="3" max="3" width="34.28515625" customWidth="1"/>
    <col min="4" max="4" width="17.140625" customWidth="1"/>
    <col min="5" max="5" width="18" customWidth="1"/>
    <col min="6" max="6" width="19" customWidth="1"/>
  </cols>
  <sheetData>
    <row r="1" spans="1:6" x14ac:dyDescent="0.25">
      <c r="A1" s="60"/>
    </row>
    <row r="2" spans="1:6" ht="21" x14ac:dyDescent="0.35">
      <c r="A2" s="8" t="s">
        <v>697</v>
      </c>
      <c r="B2" s="9"/>
    </row>
    <row r="3" spans="1:6" x14ac:dyDescent="0.25">
      <c r="A3" s="9"/>
      <c r="B3" s="9" t="s">
        <v>329</v>
      </c>
    </row>
    <row r="4" spans="1:6" x14ac:dyDescent="0.25">
      <c r="A4" s="9"/>
      <c r="B4" s="9" t="s">
        <v>296</v>
      </c>
    </row>
    <row r="5" spans="1:6" x14ac:dyDescent="0.25">
      <c r="A5" s="9"/>
      <c r="B5" s="9" t="s">
        <v>328</v>
      </c>
    </row>
    <row r="9" spans="1:6" x14ac:dyDescent="0.25">
      <c r="B9" s="10"/>
      <c r="C9" s="10"/>
      <c r="D9" s="10"/>
      <c r="E9" s="10"/>
      <c r="F9" s="10"/>
    </row>
    <row r="10" spans="1:6" ht="60" x14ac:dyDescent="0.25">
      <c r="A10" s="3" t="s">
        <v>696</v>
      </c>
      <c r="B10" s="14" t="s">
        <v>327</v>
      </c>
      <c r="C10" s="14" t="s">
        <v>330</v>
      </c>
      <c r="D10" s="14" t="s">
        <v>387</v>
      </c>
      <c r="E10" s="14" t="s">
        <v>738</v>
      </c>
      <c r="F10" s="14" t="s">
        <v>739</v>
      </c>
    </row>
    <row r="11" spans="1:6" s="9" customFormat="1" ht="15" customHeight="1" x14ac:dyDescent="0.25">
      <c r="A11" s="52" t="s">
        <v>394</v>
      </c>
      <c r="B11" s="84" t="s">
        <v>737</v>
      </c>
      <c r="C11" s="84" t="s">
        <v>736</v>
      </c>
      <c r="D11" s="61">
        <v>1322</v>
      </c>
      <c r="E11" s="37">
        <v>0.89</v>
      </c>
      <c r="F11" s="37">
        <v>0.98</v>
      </c>
    </row>
    <row r="12" spans="1:6" s="9" customFormat="1" x14ac:dyDescent="0.25">
      <c r="A12" s="9" t="s">
        <v>394</v>
      </c>
      <c r="B12" s="9" t="s">
        <v>315</v>
      </c>
      <c r="C12" s="9" t="s">
        <v>316</v>
      </c>
      <c r="D12" s="9">
        <v>351</v>
      </c>
      <c r="E12" s="22">
        <v>0.90028490028490027</v>
      </c>
      <c r="F12" s="22">
        <v>0.99430199430199429</v>
      </c>
    </row>
    <row r="13" spans="1:6" s="9" customFormat="1" x14ac:dyDescent="0.25">
      <c r="A13" s="9" t="s">
        <v>394</v>
      </c>
      <c r="B13" s="9" t="s">
        <v>317</v>
      </c>
      <c r="C13" s="9" t="s">
        <v>318</v>
      </c>
      <c r="D13" s="9">
        <v>188</v>
      </c>
      <c r="E13" s="22">
        <v>0.96276595744680848</v>
      </c>
      <c r="F13" s="22">
        <v>0.98936170212765961</v>
      </c>
    </row>
    <row r="14" spans="1:6" s="9" customFormat="1" x14ac:dyDescent="0.25">
      <c r="A14" s="9" t="s">
        <v>394</v>
      </c>
      <c r="B14" s="9" t="s">
        <v>319</v>
      </c>
      <c r="C14" s="9" t="s">
        <v>320</v>
      </c>
      <c r="D14" s="9">
        <v>215</v>
      </c>
      <c r="E14" s="22">
        <v>0.80930232558139537</v>
      </c>
      <c r="F14" s="22">
        <v>0.93953488372093019</v>
      </c>
    </row>
    <row r="15" spans="1:6" s="9" customFormat="1" x14ac:dyDescent="0.25">
      <c r="A15" s="9" t="s">
        <v>394</v>
      </c>
      <c r="B15" s="9" t="s">
        <v>321</v>
      </c>
      <c r="C15" s="9" t="s">
        <v>322</v>
      </c>
      <c r="D15" s="9">
        <v>157</v>
      </c>
      <c r="E15" s="22">
        <v>0.83439490445859876</v>
      </c>
      <c r="F15" s="22">
        <v>0.96815286624203822</v>
      </c>
    </row>
    <row r="16" spans="1:6" s="9" customFormat="1" x14ac:dyDescent="0.25">
      <c r="A16" s="9" t="s">
        <v>394</v>
      </c>
      <c r="B16" s="9" t="s">
        <v>323</v>
      </c>
      <c r="C16" s="9" t="s">
        <v>324</v>
      </c>
      <c r="D16" s="9">
        <v>165</v>
      </c>
      <c r="E16" s="22">
        <v>0.95151515151515154</v>
      </c>
      <c r="F16" s="22">
        <v>1</v>
      </c>
    </row>
    <row r="17" spans="1:6" s="9" customFormat="1" x14ac:dyDescent="0.25">
      <c r="A17" s="9" t="s">
        <v>394</v>
      </c>
      <c r="B17" s="9" t="s">
        <v>325</v>
      </c>
      <c r="C17" s="9" t="s">
        <v>326</v>
      </c>
      <c r="D17" s="9">
        <v>246</v>
      </c>
      <c r="E17" s="22">
        <v>0.87398373983739841</v>
      </c>
      <c r="F17" s="22">
        <v>0.99186991869918695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43"/>
  <sheetViews>
    <sheetView zoomScaleNormal="100" workbookViewId="0">
      <pane xSplit="6" ySplit="9" topLeftCell="G120" activePane="bottomRight" state="frozen"/>
      <selection pane="topRight" activeCell="F1" sqref="F1"/>
      <selection pane="bottomLeft" activeCell="A10" sqref="A10"/>
      <selection pane="bottomRight" activeCell="AA17" sqref="AA17"/>
    </sheetView>
  </sheetViews>
  <sheetFormatPr defaultRowHeight="15" x14ac:dyDescent="0.25"/>
  <cols>
    <col min="1" max="1" width="11.7109375" customWidth="1"/>
    <col min="2" max="3" width="23.140625" customWidth="1"/>
    <col min="4" max="4" width="14.28515625" customWidth="1"/>
    <col min="5" max="5" width="59.28515625" customWidth="1"/>
    <col min="6" max="6" width="17.7109375" customWidth="1"/>
    <col min="7" max="10" width="8.7109375" customWidth="1"/>
    <col min="11" max="20" width="10.28515625" customWidth="1"/>
  </cols>
  <sheetData>
    <row r="1" spans="1:31" x14ac:dyDescent="0.25">
      <c r="A1" s="60"/>
    </row>
    <row r="2" spans="1:31" ht="21" x14ac:dyDescent="0.35">
      <c r="A2" s="53" t="s">
        <v>398</v>
      </c>
    </row>
    <row r="3" spans="1:31" x14ac:dyDescent="0.25">
      <c r="B3" s="9" t="s">
        <v>377</v>
      </c>
      <c r="C3" s="9"/>
    </row>
    <row r="4" spans="1:31" x14ac:dyDescent="0.25">
      <c r="B4" s="45" t="s">
        <v>688</v>
      </c>
      <c r="C4" s="45"/>
    </row>
    <row r="5" spans="1:31" x14ac:dyDescent="0.25">
      <c r="B5" s="9" t="s">
        <v>689</v>
      </c>
      <c r="C5" s="9"/>
    </row>
    <row r="7" spans="1:31" s="9" customFormat="1" x14ac:dyDescent="0.25">
      <c r="G7" s="87" t="s">
        <v>278</v>
      </c>
      <c r="H7" s="87"/>
      <c r="I7" s="88"/>
      <c r="J7" s="90"/>
      <c r="K7" s="89" t="s">
        <v>389</v>
      </c>
      <c r="L7" s="89"/>
      <c r="M7" s="89"/>
      <c r="N7" s="89"/>
      <c r="O7" s="90"/>
      <c r="P7" s="87" t="s">
        <v>310</v>
      </c>
      <c r="Q7" s="87"/>
      <c r="R7" s="87"/>
      <c r="S7" s="87"/>
      <c r="T7" s="87"/>
      <c r="U7" s="87" t="s">
        <v>273</v>
      </c>
      <c r="V7" s="87"/>
      <c r="W7" s="87"/>
      <c r="X7" s="88"/>
      <c r="Y7" s="90"/>
    </row>
    <row r="8" spans="1:31" s="26" customFormat="1" ht="60" x14ac:dyDescent="0.25">
      <c r="A8" s="3" t="s">
        <v>395</v>
      </c>
      <c r="B8" s="3" t="s">
        <v>727</v>
      </c>
      <c r="C8" s="3" t="s">
        <v>279</v>
      </c>
      <c r="D8" s="14" t="s">
        <v>1</v>
      </c>
      <c r="E8" s="14" t="s">
        <v>2</v>
      </c>
      <c r="F8" s="23" t="s">
        <v>387</v>
      </c>
      <c r="G8" s="58" t="s">
        <v>269</v>
      </c>
      <c r="H8" s="78" t="s">
        <v>270</v>
      </c>
      <c r="I8" s="78" t="s">
        <v>271</v>
      </c>
      <c r="J8" s="78" t="s">
        <v>272</v>
      </c>
      <c r="K8" s="59" t="s">
        <v>265</v>
      </c>
      <c r="L8" s="59" t="s">
        <v>266</v>
      </c>
      <c r="M8" s="59" t="s">
        <v>267</v>
      </c>
      <c r="N8" s="59" t="s">
        <v>268</v>
      </c>
      <c r="O8" s="59" t="s">
        <v>390</v>
      </c>
      <c r="P8" s="58" t="s">
        <v>276</v>
      </c>
      <c r="Q8" s="58">
        <v>1</v>
      </c>
      <c r="R8" s="58">
        <v>2</v>
      </c>
      <c r="S8" s="58">
        <v>3</v>
      </c>
      <c r="T8" s="58" t="s">
        <v>277</v>
      </c>
      <c r="U8" s="58" t="s">
        <v>274</v>
      </c>
      <c r="V8" s="58">
        <v>2</v>
      </c>
      <c r="W8" s="58">
        <v>3</v>
      </c>
      <c r="X8" s="58">
        <v>4</v>
      </c>
      <c r="Y8" s="78" t="s">
        <v>275</v>
      </c>
    </row>
    <row r="9" spans="1:31" s="10" customFormat="1" x14ac:dyDescent="0.25">
      <c r="A9" s="52" t="s">
        <v>394</v>
      </c>
      <c r="B9" s="85" t="s">
        <v>735</v>
      </c>
      <c r="C9" s="10" t="str">
        <f>VLOOKUP(B9,'Organisation names'!$D$4:$E$127,2,FALSE)</f>
        <v>E92000001</v>
      </c>
      <c r="D9" s="85"/>
      <c r="E9" s="85"/>
      <c r="F9" s="48">
        <v>19512</v>
      </c>
      <c r="G9" s="24">
        <v>0.16</v>
      </c>
      <c r="H9" s="24">
        <v>0.25</v>
      </c>
      <c r="I9" s="24">
        <v>0.35</v>
      </c>
      <c r="J9" s="24">
        <v>0.24</v>
      </c>
      <c r="K9" s="25">
        <v>0.06</v>
      </c>
      <c r="L9" s="25">
        <v>0.18</v>
      </c>
      <c r="M9" s="25">
        <v>0.21</v>
      </c>
      <c r="N9" s="25">
        <v>0.37</v>
      </c>
      <c r="O9" s="25">
        <v>0.17</v>
      </c>
      <c r="P9" s="25">
        <v>0.42</v>
      </c>
      <c r="Q9" s="25">
        <v>0.33</v>
      </c>
      <c r="R9" s="25">
        <v>0.15</v>
      </c>
      <c r="S9" s="25">
        <v>0.08</v>
      </c>
      <c r="T9" s="25">
        <v>0.01</v>
      </c>
      <c r="U9" s="25">
        <v>0.2</v>
      </c>
      <c r="V9" s="25">
        <v>0.2</v>
      </c>
      <c r="W9" s="25">
        <v>0.21</v>
      </c>
      <c r="X9" s="25">
        <v>0.21</v>
      </c>
      <c r="Y9" s="25">
        <v>0.19</v>
      </c>
    </row>
    <row r="10" spans="1:31" s="9" customFormat="1" x14ac:dyDescent="0.25">
      <c r="A10" s="9" t="s">
        <v>394</v>
      </c>
      <c r="B10" s="9" t="str">
        <f>VLOOKUP(D10,'Organisation names'!$B$4:$D$131,3,FALSE)</f>
        <v>Greater Manchester</v>
      </c>
      <c r="C10" s="9" t="str">
        <f>VLOOKUP(B10,'Organisation names'!$D$4:$E$127,2,FALSE)</f>
        <v>E56000032</v>
      </c>
      <c r="D10" s="9" t="s">
        <v>3</v>
      </c>
      <c r="E10" s="9" t="str">
        <f>VLOOKUP(D10,'Organisation names'!$B$4:$D$131,2,FALSE)</f>
        <v>Manchester University NHS Foundation Trust</v>
      </c>
      <c r="F10" s="71">
        <v>144</v>
      </c>
      <c r="G10" s="22">
        <v>0.2708333432674408</v>
      </c>
      <c r="H10" s="22">
        <v>0.28472220897674561</v>
      </c>
      <c r="I10" s="22">
        <v>0.2430555522441864</v>
      </c>
      <c r="J10" s="22">
        <v>0.2013888955116272</v>
      </c>
      <c r="K10" s="22">
        <v>6.9444447755813599E-2</v>
      </c>
      <c r="L10" s="22">
        <v>0.1527777761220932</v>
      </c>
      <c r="M10" s="22">
        <v>0.1666666716337204</v>
      </c>
      <c r="N10" s="22">
        <v>0.3263888955116272</v>
      </c>
      <c r="O10" s="22">
        <v>0.28472220897674561</v>
      </c>
      <c r="P10" s="22">
        <v>0.45652174949646002</v>
      </c>
      <c r="Q10" s="22">
        <v>0.34782609343528748</v>
      </c>
      <c r="R10" s="22">
        <v>0.1304347813129425</v>
      </c>
      <c r="S10" s="22">
        <v>6.5217390656471252E-2</v>
      </c>
      <c r="T10" s="22">
        <v>0</v>
      </c>
      <c r="U10" s="22">
        <v>0.375</v>
      </c>
      <c r="V10" s="22">
        <v>0.1666666716337204</v>
      </c>
      <c r="W10" s="22">
        <v>0.125</v>
      </c>
      <c r="X10" s="22">
        <v>0.1736111044883728</v>
      </c>
      <c r="Y10" s="22">
        <v>0.1597222238779068</v>
      </c>
      <c r="AB10" s="44"/>
      <c r="AC10" s="44"/>
      <c r="AD10" s="44"/>
      <c r="AE10" s="44"/>
    </row>
    <row r="11" spans="1:31" s="9" customFormat="1" x14ac:dyDescent="0.25">
      <c r="A11" s="9" t="s">
        <v>394</v>
      </c>
      <c r="B11" s="9" t="str">
        <f>VLOOKUP(D11,'Organisation names'!$B$4:$D$131,3,FALSE)</f>
        <v>Northern</v>
      </c>
      <c r="C11" s="9" t="str">
        <f>VLOOKUP(B11,'Organisation names'!$D$4:$E$127,2,FALSE)</f>
        <v>E56000029</v>
      </c>
      <c r="D11" s="9" t="s">
        <v>4</v>
      </c>
      <c r="E11" s="9" t="str">
        <f>VLOOKUP(D11,'Organisation names'!$B$4:$D$131,2,FALSE)</f>
        <v>South Tyneside and Sunderland NHS Foundation Trust</v>
      </c>
      <c r="F11" s="71">
        <v>188</v>
      </c>
      <c r="G11" s="22">
        <v>0.18085105717182159</v>
      </c>
      <c r="H11" s="22">
        <v>0.28723403811454767</v>
      </c>
      <c r="I11" s="22">
        <v>0.36170211434364319</v>
      </c>
      <c r="J11" s="22">
        <v>0.1702127605676651</v>
      </c>
      <c r="K11" s="22">
        <v>3.7234041839838028E-2</v>
      </c>
      <c r="L11" s="22">
        <v>0.18085105717182159</v>
      </c>
      <c r="M11" s="22">
        <v>0.207446813583374</v>
      </c>
      <c r="N11" s="22">
        <v>0.29787233471870422</v>
      </c>
      <c r="O11" s="22">
        <v>0.27659574151039118</v>
      </c>
      <c r="P11" s="22">
        <v>0.49700599908828741</v>
      </c>
      <c r="Q11" s="22">
        <v>0.29940119385719299</v>
      </c>
      <c r="R11" s="22">
        <v>0.15568862855434421</v>
      </c>
      <c r="S11" s="22">
        <v>4.790419340133667E-2</v>
      </c>
      <c r="T11" s="22">
        <v>0</v>
      </c>
      <c r="U11" s="22">
        <v>0.41489362716674799</v>
      </c>
      <c r="V11" s="22">
        <v>0.22872340679168701</v>
      </c>
      <c r="W11" s="22">
        <v>0.18085105717182159</v>
      </c>
      <c r="X11" s="22">
        <v>0.14361701905727389</v>
      </c>
      <c r="Y11" s="22">
        <v>3.1914893537759781E-2</v>
      </c>
      <c r="AB11" s="44"/>
      <c r="AC11" s="44"/>
      <c r="AD11" s="44"/>
      <c r="AE11" s="44"/>
    </row>
    <row r="12" spans="1:31" s="9" customFormat="1" x14ac:dyDescent="0.25">
      <c r="A12" s="9" t="s">
        <v>394</v>
      </c>
      <c r="B12" s="9" t="str">
        <f>VLOOKUP(D12,'Organisation names'!$B$4:$D$131,3,FALSE)</f>
        <v>Wessex</v>
      </c>
      <c r="C12" s="9" t="str">
        <f>VLOOKUP(B12,'Organisation names'!$D$4:$E$127,2,FALSE)</f>
        <v>E56000016</v>
      </c>
      <c r="D12" s="9" t="s">
        <v>5</v>
      </c>
      <c r="E12" s="9" t="str">
        <f>VLOOKUP(D12,'Organisation names'!$B$4:$D$131,2,FALSE)</f>
        <v>University Hospitals Dorset NHS Foundation Trust</v>
      </c>
      <c r="F12" s="71">
        <v>228</v>
      </c>
      <c r="G12" s="22">
        <v>0.1666666716337204</v>
      </c>
      <c r="H12" s="22">
        <v>0.22368420660495761</v>
      </c>
      <c r="I12" s="22">
        <v>0.3333333432674408</v>
      </c>
      <c r="J12" s="22">
        <v>0.27631577849388123</v>
      </c>
      <c r="K12" s="22">
        <v>8.3333335816860199E-2</v>
      </c>
      <c r="L12" s="22">
        <v>0.2412280738353729</v>
      </c>
      <c r="M12" s="22">
        <v>0.2412280738353729</v>
      </c>
      <c r="N12" s="22">
        <v>0.41228070855140692</v>
      </c>
      <c r="O12" s="22">
        <v>2.1929824724793431E-2</v>
      </c>
      <c r="P12" s="22">
        <v>0.48514851927757258</v>
      </c>
      <c r="Q12" s="22">
        <v>0.2475247532129288</v>
      </c>
      <c r="R12" s="22">
        <v>0.17326731979846949</v>
      </c>
      <c r="S12" s="22">
        <v>8.4158413112163544E-2</v>
      </c>
      <c r="T12" s="22">
        <v>9.900989942252636E-3</v>
      </c>
      <c r="U12" s="22">
        <v>4.8245612531900413E-2</v>
      </c>
      <c r="V12" s="22">
        <v>0.11842105537652969</v>
      </c>
      <c r="W12" s="22">
        <v>0.17105263471603391</v>
      </c>
      <c r="X12" s="22">
        <v>0.3333333432674408</v>
      </c>
      <c r="Y12" s="22">
        <v>0.32894736528396612</v>
      </c>
      <c r="AB12" s="44"/>
      <c r="AC12" s="44"/>
      <c r="AD12" s="44"/>
      <c r="AE12" s="44"/>
    </row>
    <row r="13" spans="1:31" s="9" customFormat="1" x14ac:dyDescent="0.25">
      <c r="A13" s="9" t="s">
        <v>394</v>
      </c>
      <c r="B13" s="9" t="str">
        <f>VLOOKUP(D13,'Organisation names'!$B$4:$D$131,3,FALSE)</f>
        <v>Wessex</v>
      </c>
      <c r="C13" s="9" t="str">
        <f>VLOOKUP(B13,'Organisation names'!$D$4:$E$127,2,FALSE)</f>
        <v>E56000016</v>
      </c>
      <c r="D13" s="9" t="s">
        <v>6</v>
      </c>
      <c r="E13" s="9" t="str">
        <f>VLOOKUP(D13,'Organisation names'!$B$4:$D$131,2,FALSE)</f>
        <v>Isle Of Wight NHS Trust</v>
      </c>
      <c r="F13" s="71">
        <v>72</v>
      </c>
      <c r="G13" s="22">
        <v>0.1111111119389534</v>
      </c>
      <c r="H13" s="22">
        <v>0.1944444477558136</v>
      </c>
      <c r="I13" s="22">
        <v>0.3888888955116272</v>
      </c>
      <c r="J13" s="22">
        <v>0.3055555522441864</v>
      </c>
      <c r="K13" s="22">
        <v>2.777777798473835E-2</v>
      </c>
      <c r="L13" s="22">
        <v>0.25</v>
      </c>
      <c r="M13" s="22">
        <v>0.2916666567325592</v>
      </c>
      <c r="N13" s="22">
        <v>0.3888888955116272</v>
      </c>
      <c r="O13" s="22">
        <v>4.1666667908430099E-2</v>
      </c>
      <c r="P13" s="22">
        <v>0.5223880410194397</v>
      </c>
      <c r="Q13" s="22">
        <v>0.2985074520111084</v>
      </c>
      <c r="R13" s="22">
        <v>0.11940298229455951</v>
      </c>
      <c r="S13" s="22">
        <v>2.985074557363987E-2</v>
      </c>
      <c r="T13" s="22">
        <v>2.985074557363987E-2</v>
      </c>
      <c r="U13" s="22">
        <v>9.7222223877906799E-2</v>
      </c>
      <c r="V13" s="22">
        <v>0.3055555522441864</v>
      </c>
      <c r="W13" s="22">
        <v>0.3333333432674408</v>
      </c>
      <c r="X13" s="22">
        <v>0.2222222238779068</v>
      </c>
      <c r="Y13" s="22">
        <v>4.1666667908430099E-2</v>
      </c>
      <c r="AB13" s="44"/>
      <c r="AC13" s="44"/>
      <c r="AD13" s="44"/>
      <c r="AE13" s="44"/>
    </row>
    <row r="14" spans="1:31" s="9" customFormat="1" x14ac:dyDescent="0.25">
      <c r="A14" s="9" t="s">
        <v>394</v>
      </c>
      <c r="B14" s="9" t="str">
        <f>VLOOKUP(D14,'Organisation names'!$B$4:$D$131,3,FALSE)</f>
        <v>North East London</v>
      </c>
      <c r="C14" s="9" t="str">
        <f>VLOOKUP(B14,'Organisation names'!$D$4:$E$127,2,FALSE)</f>
        <v>E56000028</v>
      </c>
      <c r="D14" s="9" t="s">
        <v>7</v>
      </c>
      <c r="E14" s="9" t="str">
        <f>VLOOKUP(D14,'Organisation names'!$B$4:$D$131,2,FALSE)</f>
        <v>Barts Health NHS Trust</v>
      </c>
      <c r="F14" s="71">
        <v>144</v>
      </c>
      <c r="G14" s="22">
        <v>0.2152777761220932</v>
      </c>
      <c r="H14" s="22">
        <v>0.3888888955116272</v>
      </c>
      <c r="I14" s="22">
        <v>0.2291666716337204</v>
      </c>
      <c r="J14" s="22">
        <v>0.1666666716337204</v>
      </c>
      <c r="K14" s="22">
        <v>8.3333335816860199E-2</v>
      </c>
      <c r="L14" s="22">
        <v>0.125</v>
      </c>
      <c r="M14" s="22">
        <v>0.1666666716337204</v>
      </c>
      <c r="N14" s="22">
        <v>0.4583333432674408</v>
      </c>
      <c r="O14" s="22">
        <v>0.1666666716337204</v>
      </c>
      <c r="P14" s="62" t="s">
        <v>125</v>
      </c>
      <c r="Q14" s="62" t="s">
        <v>125</v>
      </c>
      <c r="R14" s="62" t="s">
        <v>125</v>
      </c>
      <c r="S14" s="62" t="s">
        <v>125</v>
      </c>
      <c r="T14" s="62" t="s">
        <v>125</v>
      </c>
      <c r="U14" s="22">
        <v>0.2222222238779068</v>
      </c>
      <c r="V14" s="22">
        <v>0.4236111044883728</v>
      </c>
      <c r="W14" s="22">
        <v>0.1597222238779068</v>
      </c>
      <c r="X14" s="22">
        <v>0.1111111119389534</v>
      </c>
      <c r="Y14" s="22">
        <v>8.3333335816860199E-2</v>
      </c>
      <c r="AB14" s="44"/>
      <c r="AC14" s="44"/>
      <c r="AD14" s="44"/>
      <c r="AE14" s="44"/>
    </row>
    <row r="15" spans="1:31" s="9" customFormat="1" x14ac:dyDescent="0.25">
      <c r="A15" s="9" t="s">
        <v>394</v>
      </c>
      <c r="B15" s="9" t="str">
        <f>VLOOKUP(D15,'Organisation names'!$B$4:$D$131,3,FALSE)</f>
        <v>RM Partners</v>
      </c>
      <c r="C15" s="9" t="str">
        <f>VLOOKUP(B15,'Organisation names'!$D$4:$E$127,2,FALSE)</f>
        <v xml:space="preserve">E56000021 </v>
      </c>
      <c r="D15" s="9" t="s">
        <v>8</v>
      </c>
      <c r="E15" s="9" t="str">
        <f>VLOOKUP(D15,'Organisation names'!$B$4:$D$131,2,FALSE)</f>
        <v>London North West University Healthcare NHS Trust</v>
      </c>
      <c r="F15" s="71">
        <v>122</v>
      </c>
      <c r="G15" s="22">
        <v>0.2213114798069</v>
      </c>
      <c r="H15" s="22">
        <v>0.23770491778850561</v>
      </c>
      <c r="I15" s="22">
        <v>0.30327868461608892</v>
      </c>
      <c r="J15" s="22">
        <v>0.23770491778850561</v>
      </c>
      <c r="K15" s="22">
        <v>5.7377047836780548E-2</v>
      </c>
      <c r="L15" s="22">
        <v>0.1885245889425278</v>
      </c>
      <c r="M15" s="22">
        <v>0.2213114798069</v>
      </c>
      <c r="N15" s="22">
        <v>0.42622950673103333</v>
      </c>
      <c r="O15" s="22">
        <v>0.1065573766827583</v>
      </c>
      <c r="P15" s="22">
        <v>0.45263159275054932</v>
      </c>
      <c r="Q15" s="22">
        <v>0.37894737720489502</v>
      </c>
      <c r="R15" s="22">
        <v>0.1157894730567932</v>
      </c>
      <c r="S15" s="22">
        <v>5.2631579339504242E-2</v>
      </c>
      <c r="T15" s="22">
        <v>0</v>
      </c>
      <c r="U15" s="22">
        <v>0.1147540956735611</v>
      </c>
      <c r="V15" s="22">
        <v>0.22950819134712219</v>
      </c>
      <c r="W15" s="22">
        <v>0.33606556057929993</v>
      </c>
      <c r="X15" s="22">
        <v>0.23770491778850561</v>
      </c>
      <c r="Y15" s="22">
        <v>8.196721225976944E-2</v>
      </c>
      <c r="AB15" s="44"/>
      <c r="AC15" s="44"/>
      <c r="AD15" s="44"/>
      <c r="AE15" s="44"/>
    </row>
    <row r="16" spans="1:31" s="9" customFormat="1" x14ac:dyDescent="0.25">
      <c r="A16" s="9" t="s">
        <v>394</v>
      </c>
      <c r="B16" s="9" t="str">
        <f>VLOOKUP(D16,'Organisation names'!$B$4:$D$131,3,FALSE)</f>
        <v>Surrey and Sussex</v>
      </c>
      <c r="C16" s="9" t="str">
        <f>VLOOKUP(B16,'Organisation names'!$D$4:$E$127,2,FALSE)</f>
        <v xml:space="preserve">E56000012 </v>
      </c>
      <c r="D16" s="9" t="s">
        <v>9</v>
      </c>
      <c r="E16" s="9" t="str">
        <f>VLOOKUP(D16,'Organisation names'!$B$4:$D$131,2,FALSE)</f>
        <v>Royal Surrey County Hospital NHS Foundation Trust</v>
      </c>
      <c r="F16" s="71">
        <v>134</v>
      </c>
      <c r="G16" s="22">
        <v>0.16417910158634191</v>
      </c>
      <c r="H16" s="22">
        <v>0.25373134016990662</v>
      </c>
      <c r="I16" s="22">
        <v>0.32089552283287048</v>
      </c>
      <c r="J16" s="22">
        <v>0.26119402050971979</v>
      </c>
      <c r="K16" s="22">
        <v>8.9552238583564758E-2</v>
      </c>
      <c r="L16" s="22">
        <v>0.26119402050971979</v>
      </c>
      <c r="M16" s="22">
        <v>0.18656715750694269</v>
      </c>
      <c r="N16" s="22">
        <v>0.39552238583564758</v>
      </c>
      <c r="O16" s="22">
        <v>6.7164182662963867E-2</v>
      </c>
      <c r="P16" s="22">
        <v>0.43999999761581421</v>
      </c>
      <c r="Q16" s="22">
        <v>0.34400001168251038</v>
      </c>
      <c r="R16" s="22">
        <v>0.14399999380111689</v>
      </c>
      <c r="S16" s="22">
        <v>5.6000001728534698E-2</v>
      </c>
      <c r="T16" s="22">
        <v>1.6000000759959221E-2</v>
      </c>
      <c r="U16" s="22">
        <v>1.492537278681993E-2</v>
      </c>
      <c r="V16" s="22">
        <v>4.4776119291782379E-2</v>
      </c>
      <c r="W16" s="22">
        <v>0.17164179682731631</v>
      </c>
      <c r="X16" s="22">
        <v>0.23880596458911901</v>
      </c>
      <c r="Y16" s="22">
        <v>0.52985072135925293</v>
      </c>
      <c r="AB16" s="44"/>
      <c r="AC16" s="44"/>
      <c r="AD16" s="44"/>
      <c r="AE16" s="44"/>
    </row>
    <row r="17" spans="1:31" s="9" customFormat="1" x14ac:dyDescent="0.25">
      <c r="A17" s="9" t="s">
        <v>394</v>
      </c>
      <c r="B17" s="9" t="str">
        <f>VLOOKUP(D17,'Organisation names'!$B$4:$D$131,3,FALSE)</f>
        <v>Somerset, Wiltshire, Avon and Gloucestershire</v>
      </c>
      <c r="C17" s="9" t="str">
        <f>VLOOKUP(B17,'Organisation names'!$D$4:$E$127,2,FALSE)</f>
        <v>E56000033</v>
      </c>
      <c r="D17" s="9" t="s">
        <v>10</v>
      </c>
      <c r="E17" s="9" t="str">
        <f>VLOOKUP(D17,'Organisation names'!$B$4:$D$131,2,FALSE)</f>
        <v>University Hospitals Bristol and Weston NHS Foundation Trust</v>
      </c>
      <c r="F17" s="71">
        <v>226</v>
      </c>
      <c r="G17" s="22">
        <v>0.2035398185253143</v>
      </c>
      <c r="H17" s="22">
        <v>0.24336282908916471</v>
      </c>
      <c r="I17" s="22">
        <v>0.31415930390357971</v>
      </c>
      <c r="J17" s="22">
        <v>0.2389380484819412</v>
      </c>
      <c r="K17" s="22">
        <v>6.1946902424097061E-2</v>
      </c>
      <c r="L17" s="22">
        <v>0.15044248104095459</v>
      </c>
      <c r="M17" s="22">
        <v>0.1415929198265076</v>
      </c>
      <c r="N17" s="22">
        <v>0.27876105904579163</v>
      </c>
      <c r="O17" s="22">
        <v>0.36725664138793951</v>
      </c>
      <c r="P17" s="22">
        <v>0.3461538553237915</v>
      </c>
      <c r="Q17" s="22">
        <v>0.4076923131942749</v>
      </c>
      <c r="R17" s="22">
        <v>0.13846154510974881</v>
      </c>
      <c r="S17" s="22">
        <v>0.10000000149011611</v>
      </c>
      <c r="T17" s="22">
        <v>7.6923076994717121E-3</v>
      </c>
      <c r="U17" s="22">
        <v>0.17256636917591089</v>
      </c>
      <c r="V17" s="22">
        <v>0.181415930390358</v>
      </c>
      <c r="W17" s="22">
        <v>0.19911503791809079</v>
      </c>
      <c r="X17" s="22">
        <v>0.26548671722412109</v>
      </c>
      <c r="Y17" s="22">
        <v>0.181415930390358</v>
      </c>
      <c r="AB17" s="44"/>
      <c r="AC17" s="44"/>
      <c r="AD17" s="44"/>
      <c r="AE17" s="44"/>
    </row>
    <row r="18" spans="1:31" s="9" customFormat="1" x14ac:dyDescent="0.25">
      <c r="A18" s="9" t="s">
        <v>394</v>
      </c>
      <c r="B18" s="9" t="str">
        <f>VLOOKUP(D18,'Organisation names'!$B$4:$D$131,3,FALSE)</f>
        <v>Peninsula</v>
      </c>
      <c r="C18" s="9" t="str">
        <f>VLOOKUP(B18,'Organisation names'!$D$4:$E$127,2,FALSE)</f>
        <v xml:space="preserve">E56000014 </v>
      </c>
      <c r="D18" s="9" t="s">
        <v>11</v>
      </c>
      <c r="E18" s="9" t="str">
        <f>VLOOKUP(D18,'Organisation names'!$B$4:$D$131,2,FALSE)</f>
        <v>Torbay and South Devon NHS Foundation Trust</v>
      </c>
      <c r="F18" s="71">
        <v>139</v>
      </c>
      <c r="G18" s="22">
        <v>0.10791366547346121</v>
      </c>
      <c r="H18" s="22">
        <v>0.2302158325910568</v>
      </c>
      <c r="I18" s="22">
        <v>0.38129496574401861</v>
      </c>
      <c r="J18" s="22">
        <v>0.28057554364204412</v>
      </c>
      <c r="K18" s="22">
        <v>5.7553958147764213E-2</v>
      </c>
      <c r="L18" s="22">
        <v>0.19424460828304291</v>
      </c>
      <c r="M18" s="22">
        <v>0.22302158176898959</v>
      </c>
      <c r="N18" s="22">
        <v>0.4892086386680603</v>
      </c>
      <c r="O18" s="22">
        <v>3.5971224308013923E-2</v>
      </c>
      <c r="P18" s="22">
        <v>0.53383457660675049</v>
      </c>
      <c r="Q18" s="22">
        <v>0.24812030792236331</v>
      </c>
      <c r="R18" s="22">
        <v>0.13533835113048551</v>
      </c>
      <c r="S18" s="22">
        <v>6.7669175565242767E-2</v>
      </c>
      <c r="T18" s="22">
        <v>1.503759436309338E-2</v>
      </c>
      <c r="U18" s="22">
        <v>0.1366906464099884</v>
      </c>
      <c r="V18" s="22">
        <v>0.2949640154838562</v>
      </c>
      <c r="W18" s="22">
        <v>0.2302158325910568</v>
      </c>
      <c r="X18" s="22">
        <v>0.19424460828304291</v>
      </c>
      <c r="Y18" s="22">
        <v>0.14388489723205569</v>
      </c>
      <c r="AB18" s="44"/>
      <c r="AC18" s="44"/>
      <c r="AD18" s="44"/>
      <c r="AE18" s="44"/>
    </row>
    <row r="19" spans="1:31" s="9" customFormat="1" x14ac:dyDescent="0.25">
      <c r="A19" s="9" t="s">
        <v>394</v>
      </c>
      <c r="B19" s="9" t="str">
        <f>VLOOKUP(D19,'Organisation names'!$B$4:$D$131,3,FALSE)</f>
        <v>West Yorkshire and Harrogate</v>
      </c>
      <c r="C19" s="9" t="str">
        <f>VLOOKUP(B19,'Organisation names'!$D$4:$E$127,2,FALSE)</f>
        <v xml:space="preserve">E56000030 </v>
      </c>
      <c r="D19" s="9" t="s">
        <v>12</v>
      </c>
      <c r="E19" s="9" t="str">
        <f>VLOOKUP(D19,'Organisation names'!$B$4:$D$131,2,FALSE)</f>
        <v>Bradford Teaching Hospitals NHS Foundation Trust</v>
      </c>
      <c r="F19" s="71">
        <v>150</v>
      </c>
      <c r="G19" s="22">
        <v>0.18666666746139529</v>
      </c>
      <c r="H19" s="22">
        <v>0.2800000011920929</v>
      </c>
      <c r="I19" s="22">
        <v>0.32666665315628052</v>
      </c>
      <c r="J19" s="22">
        <v>0.2066666632890701</v>
      </c>
      <c r="K19" s="22">
        <v>2.6666667312383652E-2</v>
      </c>
      <c r="L19" s="22">
        <v>0.25333333015441889</v>
      </c>
      <c r="M19" s="22">
        <v>0.2800000011920929</v>
      </c>
      <c r="N19" s="22">
        <v>0.30000001192092901</v>
      </c>
      <c r="O19" s="22">
        <v>0.14000000059604639</v>
      </c>
      <c r="P19" s="22">
        <v>0.51485151052474976</v>
      </c>
      <c r="Q19" s="22">
        <v>0.33663365244865417</v>
      </c>
      <c r="R19" s="22">
        <v>0.12871287763118741</v>
      </c>
      <c r="S19" s="22">
        <v>9.900989942252636E-3</v>
      </c>
      <c r="T19" s="22">
        <v>9.900989942252636E-3</v>
      </c>
      <c r="U19" s="22">
        <v>0.41999998688697809</v>
      </c>
      <c r="V19" s="22">
        <v>0.21333333849906921</v>
      </c>
      <c r="W19" s="22">
        <v>0.14000000059604639</v>
      </c>
      <c r="X19" s="22">
        <v>0.13333334028720861</v>
      </c>
      <c r="Y19" s="22">
        <v>9.3333333730697632E-2</v>
      </c>
      <c r="AB19" s="44"/>
      <c r="AC19" s="44"/>
      <c r="AD19" s="44"/>
      <c r="AE19" s="44"/>
    </row>
    <row r="20" spans="1:31" s="9" customFormat="1" x14ac:dyDescent="0.25">
      <c r="A20" s="9" t="s">
        <v>394</v>
      </c>
      <c r="B20" s="9" t="str">
        <f>VLOOKUP(D20,'Organisation names'!$B$4:$D$131,3,FALSE)</f>
        <v>East of England</v>
      </c>
      <c r="C20" s="9" t="str">
        <f>VLOOKUP(B20,'Organisation names'!$D$4:$E$127,2,FALSE)</f>
        <v>E56000035</v>
      </c>
      <c r="D20" s="9" t="s">
        <v>13</v>
      </c>
      <c r="E20" s="9" t="str">
        <f>VLOOKUP(D20,'Organisation names'!$B$4:$D$131,2,FALSE)</f>
        <v>Mid and South Essex NHS Foundation Trust</v>
      </c>
      <c r="F20" s="71">
        <v>354</v>
      </c>
      <c r="G20" s="22">
        <v>0.16384181380271909</v>
      </c>
      <c r="H20" s="22">
        <v>0.18079096078872681</v>
      </c>
      <c r="I20" s="22">
        <v>0.4096045196056366</v>
      </c>
      <c r="J20" s="22">
        <v>0.24576270580291751</v>
      </c>
      <c r="K20" s="22">
        <v>2.2598870098590851E-2</v>
      </c>
      <c r="L20" s="22">
        <v>0.1186440661549568</v>
      </c>
      <c r="M20" s="22">
        <v>0.1412429362535477</v>
      </c>
      <c r="N20" s="22">
        <v>0.22033898532390589</v>
      </c>
      <c r="O20" s="22">
        <v>0.49717512726783752</v>
      </c>
      <c r="P20" s="22">
        <v>0.41860464215278631</v>
      </c>
      <c r="Q20" s="22">
        <v>0.39534884691238398</v>
      </c>
      <c r="R20" s="22">
        <v>6.976744532585144E-2</v>
      </c>
      <c r="S20" s="22">
        <v>0.1162790730595589</v>
      </c>
      <c r="T20" s="22">
        <v>0</v>
      </c>
      <c r="U20" s="22">
        <v>9.3220338225364685E-2</v>
      </c>
      <c r="V20" s="22">
        <v>0.20621469616889951</v>
      </c>
      <c r="W20" s="22">
        <v>0.2316384166479111</v>
      </c>
      <c r="X20" s="22">
        <v>0.24858756363391879</v>
      </c>
      <c r="Y20" s="22">
        <v>0.22033898532390589</v>
      </c>
      <c r="AB20" s="44"/>
      <c r="AC20" s="44"/>
      <c r="AD20" s="44"/>
      <c r="AE20" s="44"/>
    </row>
    <row r="21" spans="1:31" s="9" customFormat="1" x14ac:dyDescent="0.25">
      <c r="A21" s="9" t="s">
        <v>394</v>
      </c>
      <c r="B21" s="9" t="str">
        <f>VLOOKUP(D21,'Organisation names'!$B$4:$D$131,3,FALSE)</f>
        <v>North Central London</v>
      </c>
      <c r="C21" s="9" t="str">
        <f>VLOOKUP(B21,'Organisation names'!$D$4:$E$127,2,FALSE)</f>
        <v xml:space="preserve">E56000027 </v>
      </c>
      <c r="D21" s="9" t="s">
        <v>14</v>
      </c>
      <c r="E21" s="9" t="str">
        <f>VLOOKUP(D21,'Organisation names'!$B$4:$D$131,2,FALSE)</f>
        <v>Royal Free London NHS Foundation Trust</v>
      </c>
      <c r="F21" s="71">
        <v>156</v>
      </c>
      <c r="G21" s="22">
        <v>0.16025641560554499</v>
      </c>
      <c r="H21" s="22">
        <v>0.23717948794364929</v>
      </c>
      <c r="I21" s="22">
        <v>0.3461538553237915</v>
      </c>
      <c r="J21" s="22">
        <v>0.25641027092933649</v>
      </c>
      <c r="K21" s="22">
        <v>5.128205195069313E-2</v>
      </c>
      <c r="L21" s="22">
        <v>0.15384615957736969</v>
      </c>
      <c r="M21" s="22">
        <v>0.14102564752101901</v>
      </c>
      <c r="N21" s="22">
        <v>0.30128204822540278</v>
      </c>
      <c r="O21" s="22">
        <v>0.35256409645080572</v>
      </c>
      <c r="P21" s="22">
        <v>0.47692307829856873</v>
      </c>
      <c r="Q21" s="22">
        <v>0.38461539149284357</v>
      </c>
      <c r="R21" s="22">
        <v>0.1076923087239265</v>
      </c>
      <c r="S21" s="22">
        <v>3.0769230797886848E-2</v>
      </c>
      <c r="T21" s="22">
        <v>0</v>
      </c>
      <c r="U21" s="22">
        <v>6.4102567732334137E-2</v>
      </c>
      <c r="V21" s="22">
        <v>0.28205129504203802</v>
      </c>
      <c r="W21" s="22">
        <v>0.26282051205635071</v>
      </c>
      <c r="X21" s="22">
        <v>0.26282051205635071</v>
      </c>
      <c r="Y21" s="22">
        <v>0.1282051354646683</v>
      </c>
      <c r="AB21" s="44"/>
      <c r="AC21" s="44"/>
      <c r="AD21" s="44"/>
      <c r="AE21" s="44"/>
    </row>
    <row r="22" spans="1:31" s="9" customFormat="1" x14ac:dyDescent="0.25">
      <c r="A22" s="9" t="s">
        <v>394</v>
      </c>
      <c r="B22" s="9" t="str">
        <f>VLOOKUP(D22,'Organisation names'!$B$4:$D$131,3,FALSE)</f>
        <v>North Central London</v>
      </c>
      <c r="C22" s="9" t="str">
        <f>VLOOKUP(B22,'Organisation names'!$D$4:$E$127,2,FALSE)</f>
        <v xml:space="preserve">E56000027 </v>
      </c>
      <c r="D22" s="9" t="s">
        <v>15</v>
      </c>
      <c r="E22" s="9" t="str">
        <f>VLOOKUP(D22,'Organisation names'!$B$4:$D$131,2,FALSE)</f>
        <v>North Middlesex University Hospital NHS Trust</v>
      </c>
      <c r="F22" s="71">
        <v>66</v>
      </c>
      <c r="G22" s="22">
        <v>0.31818181276321411</v>
      </c>
      <c r="H22" s="22">
        <v>0.28787878155708307</v>
      </c>
      <c r="I22" s="22">
        <v>0.2121212184429169</v>
      </c>
      <c r="J22" s="22">
        <v>0.18181818723678589</v>
      </c>
      <c r="K22" s="22">
        <v>3.0303031206130981E-2</v>
      </c>
      <c r="L22" s="22">
        <v>6.0606062412261963E-2</v>
      </c>
      <c r="M22" s="22">
        <v>0.15151515603065491</v>
      </c>
      <c r="N22" s="22">
        <v>0.46969696879386902</v>
      </c>
      <c r="O22" s="22">
        <v>0.28787878155708307</v>
      </c>
      <c r="P22" s="22">
        <v>0.60000002384185791</v>
      </c>
      <c r="Q22" s="22">
        <v>0.30000001192092901</v>
      </c>
      <c r="R22" s="22">
        <v>5.000000074505806E-2</v>
      </c>
      <c r="S22" s="22">
        <v>5.000000074505806E-2</v>
      </c>
      <c r="T22" s="22">
        <v>0</v>
      </c>
      <c r="U22" s="22">
        <v>0.37878787517547607</v>
      </c>
      <c r="V22" s="22">
        <v>0.3333333432674408</v>
      </c>
      <c r="W22" s="22">
        <v>0.1212121248245239</v>
      </c>
      <c r="X22" s="22">
        <v>0.15151515603065491</v>
      </c>
      <c r="Y22" s="22">
        <v>1.5151515603065491E-2</v>
      </c>
      <c r="AB22" s="44"/>
      <c r="AC22" s="44"/>
      <c r="AD22" s="44"/>
      <c r="AE22" s="44"/>
    </row>
    <row r="23" spans="1:31" s="9" customFormat="1" x14ac:dyDescent="0.25">
      <c r="A23" s="9" t="s">
        <v>394</v>
      </c>
      <c r="B23" s="9" t="str">
        <f>VLOOKUP(D23,'Organisation names'!$B$4:$D$131,3,FALSE)</f>
        <v>RM Partners</v>
      </c>
      <c r="C23" s="9" t="str">
        <f>VLOOKUP(B23,'Organisation names'!$D$4:$E$127,2,FALSE)</f>
        <v xml:space="preserve">E56000021 </v>
      </c>
      <c r="D23" s="9" t="s">
        <v>16</v>
      </c>
      <c r="E23" s="9" t="str">
        <f>VLOOKUP(D23,'Organisation names'!$B$4:$D$131,2,FALSE)</f>
        <v>Hillingdon Hospitals NHS Foundation Trust</v>
      </c>
      <c r="F23" s="71">
        <v>55</v>
      </c>
      <c r="G23" s="22">
        <v>0.16363635659217829</v>
      </c>
      <c r="H23" s="22">
        <v>0.25454545021057129</v>
      </c>
      <c r="I23" s="22">
        <v>0.36363637447357178</v>
      </c>
      <c r="J23" s="22">
        <v>0.21818181872367859</v>
      </c>
      <c r="K23" s="22">
        <v>9.0909093618392944E-2</v>
      </c>
      <c r="L23" s="22">
        <v>0.14545454084873199</v>
      </c>
      <c r="M23" s="22">
        <v>0.38181817531585688</v>
      </c>
      <c r="N23" s="22">
        <v>0.36363637447357178</v>
      </c>
      <c r="O23" s="22">
        <v>1.8181817606091499E-2</v>
      </c>
      <c r="P23" s="22">
        <v>0.375</v>
      </c>
      <c r="Q23" s="22">
        <v>0.3333333432674408</v>
      </c>
      <c r="R23" s="22">
        <v>0.125</v>
      </c>
      <c r="S23" s="22">
        <v>0.1041666641831398</v>
      </c>
      <c r="T23" s="22">
        <v>6.25E-2</v>
      </c>
      <c r="U23" s="22">
        <v>1.8181817606091499E-2</v>
      </c>
      <c r="V23" s="22">
        <v>0.25454545021057129</v>
      </c>
      <c r="W23" s="22">
        <v>0.23636363446712491</v>
      </c>
      <c r="X23" s="22">
        <v>0.23636363446712491</v>
      </c>
      <c r="Y23" s="22">
        <v>0.25454545021057129</v>
      </c>
      <c r="AB23" s="44"/>
      <c r="AC23" s="44"/>
      <c r="AD23" s="44"/>
      <c r="AE23" s="44"/>
    </row>
    <row r="24" spans="1:31" s="9" customFormat="1" x14ac:dyDescent="0.25">
      <c r="A24" s="9" t="s">
        <v>394</v>
      </c>
      <c r="B24" s="9" t="str">
        <f>VLOOKUP(D24,'Organisation names'!$B$4:$D$131,3,FALSE)</f>
        <v>RM Partners</v>
      </c>
      <c r="C24" s="9" t="str">
        <f>VLOOKUP(B24,'Organisation names'!$D$4:$E$127,2,FALSE)</f>
        <v xml:space="preserve">E56000021 </v>
      </c>
      <c r="D24" s="9" t="s">
        <v>17</v>
      </c>
      <c r="E24" s="9" t="str">
        <f>VLOOKUP(D24,'Organisation names'!$B$4:$D$131,2,FALSE)</f>
        <v>Kingston Hospital NHS Foundation Trust</v>
      </c>
      <c r="F24" s="71">
        <v>83</v>
      </c>
      <c r="G24" s="22">
        <v>0.1084337383508682</v>
      </c>
      <c r="H24" s="22">
        <v>0.25301206111907959</v>
      </c>
      <c r="I24" s="22">
        <v>0.33734938502311712</v>
      </c>
      <c r="J24" s="22">
        <v>0.30120483040809631</v>
      </c>
      <c r="K24" s="22">
        <v>3.6144576966762543E-2</v>
      </c>
      <c r="L24" s="22">
        <v>0.21686747670173651</v>
      </c>
      <c r="M24" s="22">
        <v>0.28915661573410029</v>
      </c>
      <c r="N24" s="22">
        <v>0.30120483040809631</v>
      </c>
      <c r="O24" s="22">
        <v>0.15662650763988489</v>
      </c>
      <c r="P24" s="22">
        <v>0.37704917788505549</v>
      </c>
      <c r="Q24" s="22">
        <v>0.39344263076782232</v>
      </c>
      <c r="R24" s="22">
        <v>0.14754098653793329</v>
      </c>
      <c r="S24" s="22">
        <v>8.196721225976944E-2</v>
      </c>
      <c r="T24" s="22">
        <v>0</v>
      </c>
      <c r="U24" s="22">
        <v>2.4096384644508358E-2</v>
      </c>
      <c r="V24" s="22">
        <v>7.2289153933525085E-2</v>
      </c>
      <c r="W24" s="22">
        <v>0.15662650763988489</v>
      </c>
      <c r="X24" s="22">
        <v>0.30120483040809631</v>
      </c>
      <c r="Y24" s="22">
        <v>0.44578313827514648</v>
      </c>
      <c r="AB24" s="44"/>
      <c r="AC24" s="44"/>
      <c r="AD24" s="44"/>
      <c r="AE24" s="44"/>
    </row>
    <row r="25" spans="1:31" s="9" customFormat="1" x14ac:dyDescent="0.25">
      <c r="A25" s="9" t="s">
        <v>394</v>
      </c>
      <c r="B25" s="9" t="str">
        <f>VLOOKUP(D25,'Organisation names'!$B$4:$D$131,3,FALSE)</f>
        <v>Wessex</v>
      </c>
      <c r="C25" s="9" t="str">
        <f>VLOOKUP(B25,'Organisation names'!$D$4:$E$127,2,FALSE)</f>
        <v>E56000016</v>
      </c>
      <c r="D25" s="9" t="s">
        <v>18</v>
      </c>
      <c r="E25" s="9" t="str">
        <f>VLOOKUP(D25,'Organisation names'!$B$4:$D$131,2,FALSE)</f>
        <v>Dorset County Hospital NHS Foundation Trust</v>
      </c>
      <c r="F25" s="71">
        <v>83</v>
      </c>
      <c r="G25" s="22">
        <v>0.12048193067312241</v>
      </c>
      <c r="H25" s="22">
        <v>0.22891566157341001</v>
      </c>
      <c r="I25" s="22">
        <v>0.37349396944046021</v>
      </c>
      <c r="J25" s="22">
        <v>0.27710843086242681</v>
      </c>
      <c r="K25" s="22">
        <v>1.2048192322254179E-2</v>
      </c>
      <c r="L25" s="22">
        <v>0.24096386134624481</v>
      </c>
      <c r="M25" s="22">
        <v>0.21686747670173651</v>
      </c>
      <c r="N25" s="22">
        <v>0.45783132314682012</v>
      </c>
      <c r="O25" s="22">
        <v>7.2289153933525085E-2</v>
      </c>
      <c r="P25" s="22">
        <v>0.3333333432674408</v>
      </c>
      <c r="Q25" s="22">
        <v>0.30769231915473938</v>
      </c>
      <c r="R25" s="22">
        <v>0.20512820780277249</v>
      </c>
      <c r="S25" s="22">
        <v>0.14102564752101901</v>
      </c>
      <c r="T25" s="22">
        <v>1.2820512987673279E-2</v>
      </c>
      <c r="U25" s="22">
        <v>0.15662650763988489</v>
      </c>
      <c r="V25" s="22">
        <v>0.2048192769289017</v>
      </c>
      <c r="W25" s="22">
        <v>0.30120483040809631</v>
      </c>
      <c r="X25" s="22">
        <v>0.25301206111907959</v>
      </c>
      <c r="Y25" s="22">
        <v>8.4337346255779266E-2</v>
      </c>
      <c r="AB25" s="44"/>
      <c r="AC25" s="44"/>
      <c r="AD25" s="44"/>
      <c r="AE25" s="44"/>
    </row>
    <row r="26" spans="1:31" s="9" customFormat="1" x14ac:dyDescent="0.25">
      <c r="A26" s="9" t="s">
        <v>394</v>
      </c>
      <c r="B26" s="9" t="str">
        <f>VLOOKUP(D26,'Organisation names'!$B$4:$D$131,3,FALSE)</f>
        <v>West Midlands</v>
      </c>
      <c r="C26" s="9" t="str">
        <f>VLOOKUP(B26,'Organisation names'!$D$4:$E$127,2,FALSE)</f>
        <v>E56000007</v>
      </c>
      <c r="D26" s="9" t="s">
        <v>19</v>
      </c>
      <c r="E26" s="9" t="str">
        <f>VLOOKUP(D26,'Organisation names'!$B$4:$D$131,2,FALSE)</f>
        <v>Walsall Healthcare NHS Trust</v>
      </c>
      <c r="F26" s="71">
        <v>90</v>
      </c>
      <c r="G26" s="22">
        <v>0.1111111119389534</v>
      </c>
      <c r="H26" s="22">
        <v>0.45555555820465088</v>
      </c>
      <c r="I26" s="22">
        <v>0.2222222238779068</v>
      </c>
      <c r="J26" s="22">
        <v>0.21111111342906949</v>
      </c>
      <c r="K26" s="22">
        <v>4.444444552063942E-2</v>
      </c>
      <c r="L26" s="22">
        <v>0.17777778208255771</v>
      </c>
      <c r="M26" s="22">
        <v>0.14444445073604581</v>
      </c>
      <c r="N26" s="22">
        <v>0.31111112236976618</v>
      </c>
      <c r="O26" s="22">
        <v>0.32222223281860352</v>
      </c>
      <c r="P26" s="22">
        <v>0.52631580829620361</v>
      </c>
      <c r="Q26" s="22">
        <v>0.29824560880661011</v>
      </c>
      <c r="R26" s="22">
        <v>0.1228070184588432</v>
      </c>
      <c r="S26" s="22">
        <v>5.2631579339504242E-2</v>
      </c>
      <c r="T26" s="22">
        <v>0</v>
      </c>
      <c r="U26" s="22">
        <v>0.5</v>
      </c>
      <c r="V26" s="22">
        <v>0.2222222238779068</v>
      </c>
      <c r="W26" s="22">
        <v>6.6666670143604279E-2</v>
      </c>
      <c r="X26" s="22">
        <v>0.10000000149011611</v>
      </c>
      <c r="Y26" s="22">
        <v>0.1111111119389534</v>
      </c>
      <c r="AB26" s="44"/>
      <c r="AC26" s="44"/>
      <c r="AD26" s="44"/>
      <c r="AE26" s="44"/>
    </row>
    <row r="27" spans="1:31" s="9" customFormat="1" x14ac:dyDescent="0.25">
      <c r="A27" s="9" t="s">
        <v>394</v>
      </c>
      <c r="B27" s="9" t="str">
        <f>VLOOKUP(D27,'Organisation names'!$B$4:$D$131,3,FALSE)</f>
        <v>Cheshire and Merseyside</v>
      </c>
      <c r="C27" s="9" t="str">
        <f>VLOOKUP(B27,'Organisation names'!$D$4:$E$127,2,FALSE)</f>
        <v>E56000005</v>
      </c>
      <c r="D27" s="9" t="s">
        <v>20</v>
      </c>
      <c r="E27" s="9" t="str">
        <f>VLOOKUP(D27,'Organisation names'!$B$4:$D$131,2,FALSE)</f>
        <v>Wirral University Teaching Hospital NHS Foundation Trust</v>
      </c>
      <c r="F27" s="71">
        <v>169</v>
      </c>
      <c r="G27" s="22">
        <v>9.4674557447433472E-2</v>
      </c>
      <c r="H27" s="22">
        <v>0.2011834383010864</v>
      </c>
      <c r="I27" s="22">
        <v>0.39053255319595342</v>
      </c>
      <c r="J27" s="22">
        <v>0.31360948085784912</v>
      </c>
      <c r="K27" s="22">
        <v>9.4674557447433472E-2</v>
      </c>
      <c r="L27" s="22">
        <v>0.24260355532169339</v>
      </c>
      <c r="M27" s="22">
        <v>0.19526627659797671</v>
      </c>
      <c r="N27" s="22">
        <v>0.46745562553405762</v>
      </c>
      <c r="O27" s="22">
        <v>0</v>
      </c>
      <c r="P27" s="22">
        <v>0.34319525957107538</v>
      </c>
      <c r="Q27" s="22">
        <v>0.42603549361228937</v>
      </c>
      <c r="R27" s="22">
        <v>0.16568046808242801</v>
      </c>
      <c r="S27" s="22">
        <v>5.917159840464592E-2</v>
      </c>
      <c r="T27" s="22">
        <v>5.917159840464592E-3</v>
      </c>
      <c r="U27" s="22">
        <v>0.36094674468040472</v>
      </c>
      <c r="V27" s="22">
        <v>0.14792899787425989</v>
      </c>
      <c r="W27" s="22">
        <v>0.16568046808242801</v>
      </c>
      <c r="X27" s="22">
        <v>0.207100585103035</v>
      </c>
      <c r="Y27" s="22">
        <v>0.1183431968092918</v>
      </c>
      <c r="AB27" s="44"/>
      <c r="AC27" s="44"/>
      <c r="AD27" s="44"/>
      <c r="AE27" s="44"/>
    </row>
    <row r="28" spans="1:31" s="9" customFormat="1" x14ac:dyDescent="0.25">
      <c r="A28" s="9" t="s">
        <v>394</v>
      </c>
      <c r="B28" s="9" t="str">
        <f>VLOOKUP(D28,'Organisation names'!$B$4:$D$131,3,FALSE)</f>
        <v>Cheshire and Merseyside</v>
      </c>
      <c r="C28" s="9" t="str">
        <f>VLOOKUP(B28,'Organisation names'!$D$4:$E$127,2,FALSE)</f>
        <v>E56000005</v>
      </c>
      <c r="D28" s="9" t="s">
        <v>21</v>
      </c>
      <c r="E28" s="9" t="str">
        <f>VLOOKUP(D28,'Organisation names'!$B$4:$D$131,2,FALSE)</f>
        <v>Mersey And West Lancashire Teaching Hospitals NHS Trust</v>
      </c>
      <c r="F28" s="71">
        <v>254</v>
      </c>
      <c r="G28" s="22">
        <v>0.1141732260584831</v>
      </c>
      <c r="H28" s="22">
        <v>0.27952754497528082</v>
      </c>
      <c r="I28" s="22">
        <v>0.33464565873146063</v>
      </c>
      <c r="J28" s="22">
        <v>0.27165353298187261</v>
      </c>
      <c r="K28" s="22">
        <v>8.2677163183689117E-2</v>
      </c>
      <c r="L28" s="22">
        <v>0.22440944612026209</v>
      </c>
      <c r="M28" s="22">
        <v>0.16929133236408231</v>
      </c>
      <c r="N28" s="22">
        <v>0.51574802398681641</v>
      </c>
      <c r="O28" s="22">
        <v>7.8740157186985016E-3</v>
      </c>
      <c r="P28" s="22">
        <v>0.2199999988079071</v>
      </c>
      <c r="Q28" s="22">
        <v>0.45600000023841858</v>
      </c>
      <c r="R28" s="22">
        <v>0.22800000011920929</v>
      </c>
      <c r="S28" s="22">
        <v>9.2000000178813934E-2</v>
      </c>
      <c r="T28" s="22">
        <v>4.0000001899898052E-3</v>
      </c>
      <c r="U28" s="22">
        <v>0.35433071851730352</v>
      </c>
      <c r="V28" s="22">
        <v>0.17716535925865171</v>
      </c>
      <c r="W28" s="22">
        <v>0.1732283532619476</v>
      </c>
      <c r="X28" s="22">
        <v>0.1535433083772659</v>
      </c>
      <c r="Y28" s="22">
        <v>0.1417322903871536</v>
      </c>
      <c r="AB28" s="44"/>
      <c r="AC28" s="44"/>
      <c r="AD28" s="44"/>
      <c r="AE28" s="44"/>
    </row>
    <row r="29" spans="1:31" s="9" customFormat="1" x14ac:dyDescent="0.25">
      <c r="A29" s="9" t="s">
        <v>394</v>
      </c>
      <c r="B29" s="9" t="str">
        <f>VLOOKUP(D29,'Organisation names'!$B$4:$D$131,3,FALSE)</f>
        <v>Cheshire and Merseyside</v>
      </c>
      <c r="C29" s="9" t="str">
        <f>VLOOKUP(B29,'Organisation names'!$D$4:$E$127,2,FALSE)</f>
        <v>E56000005</v>
      </c>
      <c r="D29" s="9" t="s">
        <v>22</v>
      </c>
      <c r="E29" s="9" t="str">
        <f>VLOOKUP(D29,'Organisation names'!$B$4:$D$131,2,FALSE)</f>
        <v>Mid Cheshire Hospitals NHS Foundation Trust</v>
      </c>
      <c r="F29" s="71">
        <v>137</v>
      </c>
      <c r="G29" s="22">
        <v>0.15328466892242429</v>
      </c>
      <c r="H29" s="22">
        <v>0.27007299661636353</v>
      </c>
      <c r="I29" s="22">
        <v>0.37956205010414118</v>
      </c>
      <c r="J29" s="22">
        <v>0.19708029925823209</v>
      </c>
      <c r="K29" s="22">
        <v>5.1094889640808112E-2</v>
      </c>
      <c r="L29" s="22">
        <v>0.24817518889904019</v>
      </c>
      <c r="M29" s="22">
        <v>0.32846716046333307</v>
      </c>
      <c r="N29" s="22">
        <v>0.29197078943252558</v>
      </c>
      <c r="O29" s="22">
        <v>8.0291971564292908E-2</v>
      </c>
      <c r="P29" s="22">
        <v>0.52985072135925293</v>
      </c>
      <c r="Q29" s="22">
        <v>0.17164179682731631</v>
      </c>
      <c r="R29" s="22">
        <v>0.1940298527479172</v>
      </c>
      <c r="S29" s="22">
        <v>7.46268630027771E-2</v>
      </c>
      <c r="T29" s="22">
        <v>2.985074557363987E-2</v>
      </c>
      <c r="U29" s="22">
        <v>0.15328466892242429</v>
      </c>
      <c r="V29" s="22">
        <v>0.17518247663974759</v>
      </c>
      <c r="W29" s="22">
        <v>0.18248175084590909</v>
      </c>
      <c r="X29" s="22">
        <v>0.2408759146928787</v>
      </c>
      <c r="Y29" s="22">
        <v>0.24817518889904019</v>
      </c>
      <c r="AB29" s="44"/>
      <c r="AC29" s="44"/>
      <c r="AD29" s="44"/>
      <c r="AE29" s="44"/>
    </row>
    <row r="30" spans="1:31" s="9" customFormat="1" x14ac:dyDescent="0.25">
      <c r="A30" s="9" t="s">
        <v>394</v>
      </c>
      <c r="B30" s="9" t="str">
        <f>VLOOKUP(D30,'Organisation names'!$B$4:$D$131,3,FALSE)</f>
        <v>East of England</v>
      </c>
      <c r="C30" s="9" t="str">
        <f>VLOOKUP(B30,'Organisation names'!$D$4:$E$127,2,FALSE)</f>
        <v>E56000035</v>
      </c>
      <c r="D30" s="9" t="s">
        <v>24</v>
      </c>
      <c r="E30" s="9" t="str">
        <f>VLOOKUP(D30,'Organisation names'!$B$4:$D$131,2,FALSE)</f>
        <v>Bedfordshire Hospitals NHS Foundation Trust</v>
      </c>
      <c r="F30" s="71">
        <v>190</v>
      </c>
      <c r="G30" s="22">
        <v>0.20526315271854401</v>
      </c>
      <c r="H30" s="22">
        <v>0.22631579637527471</v>
      </c>
      <c r="I30" s="22">
        <v>0.32631579041481018</v>
      </c>
      <c r="J30" s="22">
        <v>0.24210526049137121</v>
      </c>
      <c r="K30" s="22">
        <v>5.7894736528396613E-2</v>
      </c>
      <c r="L30" s="22">
        <v>0.24736842513084409</v>
      </c>
      <c r="M30" s="22">
        <v>0.18421052396297449</v>
      </c>
      <c r="N30" s="22">
        <v>0.35789474844932562</v>
      </c>
      <c r="O30" s="22">
        <v>0.15263158082962039</v>
      </c>
      <c r="P30" s="22">
        <v>0.39102563261985779</v>
      </c>
      <c r="Q30" s="22">
        <v>0.31410256028175348</v>
      </c>
      <c r="R30" s="22">
        <v>0.15384615957736969</v>
      </c>
      <c r="S30" s="22">
        <v>0.1025641039013863</v>
      </c>
      <c r="T30" s="22">
        <v>3.8461539894342422E-2</v>
      </c>
      <c r="U30" s="22">
        <v>0.12631578743457789</v>
      </c>
      <c r="V30" s="22">
        <v>0.18947368860244751</v>
      </c>
      <c r="W30" s="22">
        <v>0.17368420958518979</v>
      </c>
      <c r="X30" s="22">
        <v>0.23684211075305939</v>
      </c>
      <c r="Y30" s="22">
        <v>0.27368420362472529</v>
      </c>
      <c r="AB30" s="44"/>
      <c r="AC30" s="44"/>
      <c r="AD30" s="44"/>
      <c r="AE30" s="44"/>
    </row>
    <row r="31" spans="1:31" s="9" customFormat="1" x14ac:dyDescent="0.25">
      <c r="A31" s="9" t="s">
        <v>394</v>
      </c>
      <c r="B31" s="9" t="str">
        <f>VLOOKUP(D31,'Organisation names'!$B$4:$D$131,3,FALSE)</f>
        <v>Humber and North Yorkshire</v>
      </c>
      <c r="C31" s="9" t="str">
        <f>VLOOKUP(B31,'Organisation names'!$D$4:$E$127,2,FALSE)</f>
        <v xml:space="preserve">E56000026 </v>
      </c>
      <c r="D31" s="9" t="s">
        <v>25</v>
      </c>
      <c r="E31" s="9" t="str">
        <f>VLOOKUP(D31,'Organisation names'!$B$4:$D$131,2,FALSE)</f>
        <v>York and Scarborough Teaching Hospitals NHS Foundation Trust</v>
      </c>
      <c r="F31" s="71">
        <v>238</v>
      </c>
      <c r="G31" s="22">
        <v>0.1428571492433548</v>
      </c>
      <c r="H31" s="22">
        <v>0.23949579894542691</v>
      </c>
      <c r="I31" s="22">
        <v>0.3403361439704895</v>
      </c>
      <c r="J31" s="22">
        <v>0.27731093764305109</v>
      </c>
      <c r="K31" s="22">
        <v>2.9411764815449711E-2</v>
      </c>
      <c r="L31" s="22">
        <v>0.23529411852359769</v>
      </c>
      <c r="M31" s="22">
        <v>0.1974789947271347</v>
      </c>
      <c r="N31" s="22">
        <v>0.32352942228317261</v>
      </c>
      <c r="O31" s="22">
        <v>0.2142857164144516</v>
      </c>
      <c r="P31" s="22">
        <v>0.38547486066818237</v>
      </c>
      <c r="Q31" s="22">
        <v>0.33519554138183588</v>
      </c>
      <c r="R31" s="22">
        <v>0.1117318421602249</v>
      </c>
      <c r="S31" s="22">
        <v>0.15083798766136169</v>
      </c>
      <c r="T31" s="22">
        <v>1.675977744162083E-2</v>
      </c>
      <c r="U31" s="22">
        <v>0.10084033757448201</v>
      </c>
      <c r="V31" s="22">
        <v>0.17226891219615939</v>
      </c>
      <c r="W31" s="22">
        <v>0.23949579894542691</v>
      </c>
      <c r="X31" s="22">
        <v>0.1974789947271347</v>
      </c>
      <c r="Y31" s="22">
        <v>0.28991597890853882</v>
      </c>
      <c r="AB31" s="44"/>
      <c r="AC31" s="44"/>
      <c r="AD31" s="44"/>
      <c r="AE31" s="44"/>
    </row>
    <row r="32" spans="1:31" s="9" customFormat="1" x14ac:dyDescent="0.25">
      <c r="A32" s="9" t="s">
        <v>394</v>
      </c>
      <c r="B32" s="9" t="str">
        <f>VLOOKUP(D32,'Organisation names'!$B$4:$D$131,3,FALSE)</f>
        <v>West Yorkshire and Harrogate</v>
      </c>
      <c r="C32" s="9" t="str">
        <f>VLOOKUP(B32,'Organisation names'!$D$4:$E$127,2,FALSE)</f>
        <v xml:space="preserve">E56000030 </v>
      </c>
      <c r="D32" s="9" t="s">
        <v>26</v>
      </c>
      <c r="E32" s="9" t="str">
        <f>VLOOKUP(D32,'Organisation names'!$B$4:$D$131,2,FALSE)</f>
        <v>Harrogate and District NHS Foundation Trust</v>
      </c>
      <c r="F32" s="71">
        <v>94</v>
      </c>
      <c r="G32" s="22">
        <v>0.13829787075519559</v>
      </c>
      <c r="H32" s="22">
        <v>0.25531914830207819</v>
      </c>
      <c r="I32" s="22">
        <v>0.27659574151039118</v>
      </c>
      <c r="J32" s="22">
        <v>0.32978722453117371</v>
      </c>
      <c r="K32" s="22">
        <v>7.4468083679676056E-2</v>
      </c>
      <c r="L32" s="22">
        <v>0.18085105717182159</v>
      </c>
      <c r="M32" s="22">
        <v>0.27659574151039118</v>
      </c>
      <c r="N32" s="22">
        <v>0.29787233471870422</v>
      </c>
      <c r="O32" s="22">
        <v>0.1702127605676651</v>
      </c>
      <c r="P32" s="22">
        <v>0.55319148302078247</v>
      </c>
      <c r="Q32" s="22">
        <v>0.19148936867713931</v>
      </c>
      <c r="R32" s="22">
        <v>0.1276595741510391</v>
      </c>
      <c r="S32" s="22">
        <v>0.1276595741510391</v>
      </c>
      <c r="T32" s="22">
        <v>0</v>
      </c>
      <c r="U32" s="22">
        <v>1.063829753547907E-2</v>
      </c>
      <c r="V32" s="22">
        <v>3.1914893537759781E-2</v>
      </c>
      <c r="W32" s="22">
        <v>0.14893616735935211</v>
      </c>
      <c r="X32" s="22">
        <v>0.45744681358337402</v>
      </c>
      <c r="Y32" s="22">
        <v>0.35106381773948669</v>
      </c>
      <c r="AB32" s="44"/>
      <c r="AC32" s="44"/>
      <c r="AD32" s="44"/>
      <c r="AE32" s="44"/>
    </row>
    <row r="33" spans="1:31" s="9" customFormat="1" x14ac:dyDescent="0.25">
      <c r="A33" s="9" t="s">
        <v>394</v>
      </c>
      <c r="B33" s="9" t="str">
        <f>VLOOKUP(D33,'Organisation names'!$B$4:$D$131,3,FALSE)</f>
        <v>West Yorkshire and Harrogate</v>
      </c>
      <c r="C33" s="9" t="str">
        <f>VLOOKUP(B33,'Organisation names'!$D$4:$E$127,2,FALSE)</f>
        <v xml:space="preserve">E56000030 </v>
      </c>
      <c r="D33" s="9" t="s">
        <v>27</v>
      </c>
      <c r="E33" s="9" t="str">
        <f>VLOOKUP(D33,'Organisation names'!$B$4:$D$131,2,FALSE)</f>
        <v>Airedale NHS Foundation Trust</v>
      </c>
      <c r="F33" s="71">
        <v>72</v>
      </c>
      <c r="G33" s="22">
        <v>0.2083333283662796</v>
      </c>
      <c r="H33" s="22">
        <v>0.1527777761220932</v>
      </c>
      <c r="I33" s="22">
        <v>0.4444444477558136</v>
      </c>
      <c r="J33" s="22">
        <v>0.1944444477558136</v>
      </c>
      <c r="K33" s="22">
        <v>1.388888899236917E-2</v>
      </c>
      <c r="L33" s="22">
        <v>0.2361111044883728</v>
      </c>
      <c r="M33" s="22">
        <v>0.2361111044883728</v>
      </c>
      <c r="N33" s="22">
        <v>0.4305555522441864</v>
      </c>
      <c r="O33" s="22">
        <v>8.3333335816860199E-2</v>
      </c>
      <c r="P33" s="22">
        <v>0.1176470592617989</v>
      </c>
      <c r="Q33" s="22">
        <v>0.48529410362243652</v>
      </c>
      <c r="R33" s="22">
        <v>0.17647059261798859</v>
      </c>
      <c r="S33" s="22">
        <v>0.1617647111415863</v>
      </c>
      <c r="T33" s="22">
        <v>5.8823529630899429E-2</v>
      </c>
      <c r="U33" s="22">
        <v>0.1527777761220932</v>
      </c>
      <c r="V33" s="22">
        <v>9.7222223877906799E-2</v>
      </c>
      <c r="W33" s="22">
        <v>0.27777779102325439</v>
      </c>
      <c r="X33" s="22">
        <v>0.3055555522441864</v>
      </c>
      <c r="Y33" s="22">
        <v>0.1666666716337204</v>
      </c>
      <c r="AB33" s="44"/>
      <c r="AC33" s="44"/>
      <c r="AD33" s="44"/>
      <c r="AE33" s="44"/>
    </row>
    <row r="34" spans="1:31" s="9" customFormat="1" x14ac:dyDescent="0.25">
      <c r="A34" s="9" t="s">
        <v>394</v>
      </c>
      <c r="B34" s="9" t="str">
        <f>VLOOKUP(D34,'Organisation names'!$B$4:$D$131,3,FALSE)</f>
        <v>East of England</v>
      </c>
      <c r="C34" s="9" t="str">
        <f>VLOOKUP(B34,'Organisation names'!$D$4:$E$127,2,FALSE)</f>
        <v>E56000035</v>
      </c>
      <c r="D34" s="9" t="s">
        <v>28</v>
      </c>
      <c r="E34" s="9" t="str">
        <f>VLOOKUP(D34,'Organisation names'!$B$4:$D$131,2,FALSE)</f>
        <v>Queen Elizabeth Hospital, King's Lynn, NHS Foundation Trust</v>
      </c>
      <c r="F34" s="71">
        <v>122</v>
      </c>
      <c r="G34" s="22">
        <v>0.1065573766827583</v>
      </c>
      <c r="H34" s="22">
        <v>0.17213115096092221</v>
      </c>
      <c r="I34" s="22">
        <v>0.37704917788505549</v>
      </c>
      <c r="J34" s="22">
        <v>0.34426230192184448</v>
      </c>
      <c r="K34" s="22">
        <v>5.7377047836780548E-2</v>
      </c>
      <c r="L34" s="22">
        <v>0.21311475336551669</v>
      </c>
      <c r="M34" s="22">
        <v>0.26229506731033331</v>
      </c>
      <c r="N34" s="22">
        <v>0.42622950673103333</v>
      </c>
      <c r="O34" s="22">
        <v>4.098360612988472E-2</v>
      </c>
      <c r="P34" s="22">
        <v>0.27826085686683649</v>
      </c>
      <c r="Q34" s="22">
        <v>0.39130434393882751</v>
      </c>
      <c r="R34" s="22">
        <v>0.20000000298023221</v>
      </c>
      <c r="S34" s="22">
        <v>0.1217391267418861</v>
      </c>
      <c r="T34" s="22">
        <v>8.6956517770886421E-3</v>
      </c>
      <c r="U34" s="22">
        <v>8.196721225976944E-2</v>
      </c>
      <c r="V34" s="22">
        <v>0.41803279519081121</v>
      </c>
      <c r="W34" s="22">
        <v>0.34426230192184448</v>
      </c>
      <c r="X34" s="22">
        <v>0.1147540956735611</v>
      </c>
      <c r="Y34" s="22">
        <v>4.098360612988472E-2</v>
      </c>
      <c r="AB34" s="44"/>
      <c r="AC34" s="44"/>
      <c r="AD34" s="44"/>
      <c r="AE34" s="44"/>
    </row>
    <row r="35" spans="1:31" s="9" customFormat="1" x14ac:dyDescent="0.25">
      <c r="A35" s="9" t="s">
        <v>394</v>
      </c>
      <c r="B35" s="9" t="str">
        <f>VLOOKUP(D35,'Organisation names'!$B$4:$D$131,3,FALSE)</f>
        <v>Somerset, Wiltshire, Avon and Gloucestershire</v>
      </c>
      <c r="C35" s="9" t="str">
        <f>VLOOKUP(B35,'Organisation names'!$D$4:$E$127,2,FALSE)</f>
        <v>E56000033</v>
      </c>
      <c r="D35" s="9" t="s">
        <v>29</v>
      </c>
      <c r="E35" s="9" t="str">
        <f>VLOOKUP(D35,'Organisation names'!$B$4:$D$131,2,FALSE)</f>
        <v>Royal United Hospitals Bath NHS Foundation Trust</v>
      </c>
      <c r="F35" s="71">
        <v>160</v>
      </c>
      <c r="G35" s="22">
        <v>0.19374999403953549</v>
      </c>
      <c r="H35" s="22">
        <v>0.23749999701976779</v>
      </c>
      <c r="I35" s="22">
        <v>0.3125</v>
      </c>
      <c r="J35" s="22">
        <v>0.25624999403953552</v>
      </c>
      <c r="K35" s="22">
        <v>2.500000037252903E-2</v>
      </c>
      <c r="L35" s="22">
        <v>0.24375000596046451</v>
      </c>
      <c r="M35" s="22">
        <v>0.1875</v>
      </c>
      <c r="N35" s="22">
        <v>0.40625</v>
      </c>
      <c r="O35" s="22">
        <v>0.13750000298023221</v>
      </c>
      <c r="P35" s="22">
        <v>0.61832058429718018</v>
      </c>
      <c r="Q35" s="22">
        <v>0.17557251453399661</v>
      </c>
      <c r="R35" s="22">
        <v>0.13740457594394681</v>
      </c>
      <c r="S35" s="22">
        <v>6.8702287971973419E-2</v>
      </c>
      <c r="T35" s="22">
        <v>0</v>
      </c>
      <c r="U35" s="22">
        <v>1.875000074505806E-2</v>
      </c>
      <c r="V35" s="22">
        <v>0.15625</v>
      </c>
      <c r="W35" s="22">
        <v>0.24375000596046451</v>
      </c>
      <c r="X35" s="22">
        <v>0.23125000298023221</v>
      </c>
      <c r="Y35" s="22">
        <v>0.34999999403953552</v>
      </c>
      <c r="AB35" s="44"/>
      <c r="AC35" s="44"/>
      <c r="AD35" s="44"/>
      <c r="AE35" s="44"/>
    </row>
    <row r="36" spans="1:31" s="9" customFormat="1" x14ac:dyDescent="0.25">
      <c r="A36" s="9" t="s">
        <v>394</v>
      </c>
      <c r="B36" s="9" t="str">
        <f>VLOOKUP(D36,'Organisation names'!$B$4:$D$131,3,FALSE)</f>
        <v>East of England</v>
      </c>
      <c r="C36" s="9" t="str">
        <f>VLOOKUP(B36,'Organisation names'!$D$4:$E$127,2,FALSE)</f>
        <v>E56000035</v>
      </c>
      <c r="D36" s="9" t="s">
        <v>30</v>
      </c>
      <c r="E36" s="9" t="str">
        <f>VLOOKUP(D36,'Organisation names'!$B$4:$D$131,2,FALSE)</f>
        <v>Milton Keynes University Hospital NHS Foundation Trust</v>
      </c>
      <c r="F36" s="71">
        <v>122</v>
      </c>
      <c r="G36" s="22">
        <v>0.17213115096092221</v>
      </c>
      <c r="H36" s="22">
        <v>0.2950819730758667</v>
      </c>
      <c r="I36" s="22">
        <v>0.31147539615631098</v>
      </c>
      <c r="J36" s="22">
        <v>0.2213114798069</v>
      </c>
      <c r="K36" s="22">
        <v>4.9180328845977783E-2</v>
      </c>
      <c r="L36" s="22">
        <v>0.17213115096092221</v>
      </c>
      <c r="M36" s="22">
        <v>0.22950819134712219</v>
      </c>
      <c r="N36" s="22">
        <v>0.49180328845977778</v>
      </c>
      <c r="O36" s="22">
        <v>5.7377047836780548E-2</v>
      </c>
      <c r="P36" s="22">
        <v>0.40833333134651179</v>
      </c>
      <c r="Q36" s="22">
        <v>0.34999999403953552</v>
      </c>
      <c r="R36" s="22">
        <v>0.17499999701976779</v>
      </c>
      <c r="S36" s="22">
        <v>2.500000037252903E-2</v>
      </c>
      <c r="T36" s="22">
        <v>4.1666667908430099E-2</v>
      </c>
      <c r="U36" s="22">
        <v>8.196721225976944E-2</v>
      </c>
      <c r="V36" s="22">
        <v>0.1311475336551666</v>
      </c>
      <c r="W36" s="22">
        <v>0.2049180269241333</v>
      </c>
      <c r="X36" s="22">
        <v>0.36065572500228882</v>
      </c>
      <c r="Y36" s="22">
        <v>0.2213114798069</v>
      </c>
      <c r="AB36" s="44"/>
      <c r="AC36" s="44"/>
      <c r="AD36" s="44"/>
      <c r="AE36" s="44"/>
    </row>
    <row r="37" spans="1:31" s="9" customFormat="1" x14ac:dyDescent="0.25">
      <c r="A37" s="9" t="s">
        <v>394</v>
      </c>
      <c r="B37" s="9" t="str">
        <f>VLOOKUP(D37,'Organisation names'!$B$4:$D$131,3,FALSE)</f>
        <v>East of England</v>
      </c>
      <c r="C37" s="9" t="str">
        <f>VLOOKUP(B37,'Organisation names'!$D$4:$E$127,2,FALSE)</f>
        <v>E56000035</v>
      </c>
      <c r="D37" s="9" t="s">
        <v>31</v>
      </c>
      <c r="E37" s="9" t="str">
        <f>VLOOKUP(D37,'Organisation names'!$B$4:$D$131,2,FALSE)</f>
        <v>East Suffolk and North Essex NHS Foundation Trust</v>
      </c>
      <c r="F37" s="71">
        <v>316</v>
      </c>
      <c r="G37" s="22">
        <v>0.14556962251663211</v>
      </c>
      <c r="H37" s="22">
        <v>0.2468354403972626</v>
      </c>
      <c r="I37" s="22">
        <v>0.32278481125831598</v>
      </c>
      <c r="J37" s="22">
        <v>0.28481012582778931</v>
      </c>
      <c r="K37" s="22">
        <v>3.7974681705236428E-2</v>
      </c>
      <c r="L37" s="22">
        <v>0.15822784602642059</v>
      </c>
      <c r="M37" s="22">
        <v>0.1898734122514725</v>
      </c>
      <c r="N37" s="22">
        <v>0.37974682450294489</v>
      </c>
      <c r="O37" s="22">
        <v>0.23417721688747409</v>
      </c>
      <c r="P37" s="22">
        <v>0.44932430982589722</v>
      </c>
      <c r="Q37" s="22">
        <v>0.30067569017410278</v>
      </c>
      <c r="R37" s="22">
        <v>0.1452702730894089</v>
      </c>
      <c r="S37" s="22">
        <v>8.7837837636470795E-2</v>
      </c>
      <c r="T37" s="22">
        <v>1.689189113676548E-2</v>
      </c>
      <c r="U37" s="22">
        <v>0.17405062913894651</v>
      </c>
      <c r="V37" s="22">
        <v>0.16139240562915799</v>
      </c>
      <c r="W37" s="22">
        <v>0.31329113245010382</v>
      </c>
      <c r="X37" s="22">
        <v>0.14556962251663211</v>
      </c>
      <c r="Y37" s="22">
        <v>0.20569619536399841</v>
      </c>
      <c r="AB37" s="44"/>
      <c r="AC37" s="44"/>
      <c r="AD37" s="44"/>
      <c r="AE37" s="44"/>
    </row>
    <row r="38" spans="1:31" s="9" customFormat="1" x14ac:dyDescent="0.25">
      <c r="A38" s="9" t="s">
        <v>394</v>
      </c>
      <c r="B38" s="9" t="str">
        <f>VLOOKUP(D38,'Organisation names'!$B$4:$D$131,3,FALSE)</f>
        <v>Surrey and Sussex</v>
      </c>
      <c r="C38" s="9" t="str">
        <f>VLOOKUP(B38,'Organisation names'!$D$4:$E$127,2,FALSE)</f>
        <v xml:space="preserve">E56000012 </v>
      </c>
      <c r="D38" s="9" t="s">
        <v>32</v>
      </c>
      <c r="E38" s="9" t="str">
        <f>VLOOKUP(D38,'Organisation names'!$B$4:$D$131,2,FALSE)</f>
        <v>Frimley Health NHS Foundation Trust</v>
      </c>
      <c r="F38" s="71">
        <v>235</v>
      </c>
      <c r="G38" s="22">
        <v>0.18723404407501221</v>
      </c>
      <c r="H38" s="22">
        <v>0.24680851399898529</v>
      </c>
      <c r="I38" s="22">
        <v>0.30638298392295837</v>
      </c>
      <c r="J38" s="22">
        <v>0.25957447290420532</v>
      </c>
      <c r="K38" s="22">
        <v>6.808510422706604E-2</v>
      </c>
      <c r="L38" s="22">
        <v>0.1574468016624451</v>
      </c>
      <c r="M38" s="22">
        <v>0.2085106372833252</v>
      </c>
      <c r="N38" s="22">
        <v>0.42553192377090449</v>
      </c>
      <c r="O38" s="22">
        <v>0.14042553305625921</v>
      </c>
      <c r="P38" s="22">
        <v>0.50228309631347656</v>
      </c>
      <c r="Q38" s="22">
        <v>0.27853882312774658</v>
      </c>
      <c r="R38" s="22">
        <v>0.1187214627861977</v>
      </c>
      <c r="S38" s="22">
        <v>8.675798773765564E-2</v>
      </c>
      <c r="T38" s="22">
        <v>1.369863003492355E-2</v>
      </c>
      <c r="U38" s="22">
        <v>2.5531914085149768E-2</v>
      </c>
      <c r="V38" s="22">
        <v>0.1574468016624451</v>
      </c>
      <c r="W38" s="22">
        <v>0.17872340977191931</v>
      </c>
      <c r="X38" s="22">
        <v>0.2212765961885452</v>
      </c>
      <c r="Y38" s="22">
        <v>0.41702127456665039</v>
      </c>
      <c r="AB38" s="44"/>
      <c r="AC38" s="44"/>
      <c r="AD38" s="44"/>
      <c r="AE38" s="44"/>
    </row>
    <row r="39" spans="1:31" s="9" customFormat="1" x14ac:dyDescent="0.25">
      <c r="A39" s="9" t="s">
        <v>394</v>
      </c>
      <c r="B39" s="9" t="str">
        <f>VLOOKUP(D39,'Organisation names'!$B$4:$D$131,3,FALSE)</f>
        <v>Peninsula</v>
      </c>
      <c r="C39" s="9" t="str">
        <f>VLOOKUP(B39,'Organisation names'!$D$4:$E$127,2,FALSE)</f>
        <v xml:space="preserve">E56000014 </v>
      </c>
      <c r="D39" s="9" t="s">
        <v>33</v>
      </c>
      <c r="E39" s="9" t="str">
        <f>VLOOKUP(D39,'Organisation names'!$B$4:$D$131,2,FALSE)</f>
        <v>Royal Cornwall Hospitals NHS Trust</v>
      </c>
      <c r="F39" s="71">
        <v>224</v>
      </c>
      <c r="G39" s="22">
        <v>0.125</v>
      </c>
      <c r="H39" s="22">
        <v>0.2142857164144516</v>
      </c>
      <c r="I39" s="22">
        <v>0.3928571343421936</v>
      </c>
      <c r="J39" s="22">
        <v>0.2678571343421936</v>
      </c>
      <c r="K39" s="22">
        <v>4.91071417927742E-2</v>
      </c>
      <c r="L39" s="22">
        <v>0.1830357164144516</v>
      </c>
      <c r="M39" s="22">
        <v>0.1830357164144516</v>
      </c>
      <c r="N39" s="22">
        <v>0.4375</v>
      </c>
      <c r="O39" s="22">
        <v>0.1473214328289032</v>
      </c>
      <c r="P39" s="22">
        <v>0.46082949638366699</v>
      </c>
      <c r="Q39" s="22">
        <v>0.31336405873298651</v>
      </c>
      <c r="R39" s="22">
        <v>0.13824884593486789</v>
      </c>
      <c r="S39" s="22">
        <v>7.8341014683246613E-2</v>
      </c>
      <c r="T39" s="22">
        <v>9.2165898531675339E-3</v>
      </c>
      <c r="U39" s="22">
        <v>0.1383928507566452</v>
      </c>
      <c r="V39" s="22">
        <v>0.4508928656578064</v>
      </c>
      <c r="W39" s="22">
        <v>0.25</v>
      </c>
      <c r="X39" s="22">
        <v>0.1428571492433548</v>
      </c>
      <c r="Y39" s="22">
        <v>1.785714365541935E-2</v>
      </c>
      <c r="AB39" s="44"/>
      <c r="AC39" s="44"/>
      <c r="AD39" s="44"/>
      <c r="AE39" s="44"/>
    </row>
    <row r="40" spans="1:31" s="9" customFormat="1" x14ac:dyDescent="0.25">
      <c r="A40" s="9" t="s">
        <v>394</v>
      </c>
      <c r="B40" s="9" t="str">
        <f>VLOOKUP(D40,'Organisation names'!$B$4:$D$131,3,FALSE)</f>
        <v>Cheshire and Merseyside</v>
      </c>
      <c r="C40" s="9" t="str">
        <f>VLOOKUP(B40,'Organisation names'!$D$4:$E$127,2,FALSE)</f>
        <v>E56000005</v>
      </c>
      <c r="D40" s="9" t="s">
        <v>34</v>
      </c>
      <c r="E40" s="9" t="str">
        <f>VLOOKUP(D40,'Organisation names'!$B$4:$D$131,2,FALSE)</f>
        <v>Liverpool University Hospitals NHS Foundation Trust</v>
      </c>
      <c r="F40" s="71">
        <v>301</v>
      </c>
      <c r="G40" s="22">
        <v>0.1495016664266586</v>
      </c>
      <c r="H40" s="22">
        <v>0.30564785003662109</v>
      </c>
      <c r="I40" s="22">
        <v>0.34551495313644409</v>
      </c>
      <c r="J40" s="22">
        <v>0.19933554530143741</v>
      </c>
      <c r="K40" s="22">
        <v>0.1096345484256744</v>
      </c>
      <c r="L40" s="22">
        <v>0.24916943907737729</v>
      </c>
      <c r="M40" s="22">
        <v>0.1827242523431778</v>
      </c>
      <c r="N40" s="22">
        <v>0.43189367651939392</v>
      </c>
      <c r="O40" s="22">
        <v>2.657807245850563E-2</v>
      </c>
      <c r="P40" s="22">
        <v>0.39446365833282471</v>
      </c>
      <c r="Q40" s="22">
        <v>0.39100345969200129</v>
      </c>
      <c r="R40" s="22">
        <v>0.1487889289855957</v>
      </c>
      <c r="S40" s="22">
        <v>5.8823529630899429E-2</v>
      </c>
      <c r="T40" s="22">
        <v>6.9204154424369344E-3</v>
      </c>
      <c r="U40" s="22">
        <v>0.54817277193069458</v>
      </c>
      <c r="V40" s="22">
        <v>0.1362126171588898</v>
      </c>
      <c r="W40" s="22">
        <v>0.1129568070173264</v>
      </c>
      <c r="X40" s="22">
        <v>0.1362126171588898</v>
      </c>
      <c r="Y40" s="22">
        <v>6.6445179283618927E-2</v>
      </c>
      <c r="AB40" s="44"/>
      <c r="AC40" s="44"/>
      <c r="AD40" s="44"/>
      <c r="AE40" s="44"/>
    </row>
    <row r="41" spans="1:31" s="9" customFormat="1" x14ac:dyDescent="0.25">
      <c r="A41" s="9" t="s">
        <v>394</v>
      </c>
      <c r="B41" s="9" t="str">
        <f>VLOOKUP(D41,'Organisation names'!$B$4:$D$131,3,FALSE)</f>
        <v>North East London</v>
      </c>
      <c r="C41" s="9" t="str">
        <f>VLOOKUP(B41,'Organisation names'!$D$4:$E$127,2,FALSE)</f>
        <v>E56000028</v>
      </c>
      <c r="D41" s="9" t="s">
        <v>36</v>
      </c>
      <c r="E41" s="9" t="str">
        <f>VLOOKUP(D41,'Organisation names'!$B$4:$D$131,2,FALSE)</f>
        <v>Barking, Havering and Redbridge University Hospitals NHS Trust</v>
      </c>
      <c r="F41" s="71">
        <v>160</v>
      </c>
      <c r="G41" s="22">
        <v>0.19374999403953549</v>
      </c>
      <c r="H41" s="22">
        <v>0.21875</v>
      </c>
      <c r="I41" s="22">
        <v>0.36250001192092901</v>
      </c>
      <c r="J41" s="22">
        <v>0.22499999403953549</v>
      </c>
      <c r="K41" s="22">
        <v>3.7500001490116119E-2</v>
      </c>
      <c r="L41" s="22">
        <v>0.15000000596046451</v>
      </c>
      <c r="M41" s="22">
        <v>0.28125</v>
      </c>
      <c r="N41" s="22">
        <v>0.41874998807907099</v>
      </c>
      <c r="O41" s="22">
        <v>0.1124999970197678</v>
      </c>
      <c r="P41" s="22">
        <v>0.20895522832870481</v>
      </c>
      <c r="Q41" s="22">
        <v>0.46268656849861151</v>
      </c>
      <c r="R41" s="22">
        <v>0.20149253308773041</v>
      </c>
      <c r="S41" s="22">
        <v>9.7014926373958588E-2</v>
      </c>
      <c r="T41" s="22">
        <v>2.985074557363987E-2</v>
      </c>
      <c r="U41" s="22">
        <v>0.1875</v>
      </c>
      <c r="V41" s="22">
        <v>0.30000001192092901</v>
      </c>
      <c r="W41" s="22">
        <v>0.26875001192092901</v>
      </c>
      <c r="X41" s="22">
        <v>0.15625</v>
      </c>
      <c r="Y41" s="22">
        <v>8.7499998509883881E-2</v>
      </c>
      <c r="AB41" s="44"/>
      <c r="AC41" s="44"/>
      <c r="AD41" s="44"/>
      <c r="AE41" s="44"/>
    </row>
    <row r="42" spans="1:31" s="9" customFormat="1" x14ac:dyDescent="0.25">
      <c r="A42" s="9" t="s">
        <v>394</v>
      </c>
      <c r="B42" s="9" t="str">
        <f>VLOOKUP(D42,'Organisation names'!$B$4:$D$131,3,FALSE)</f>
        <v>South Yorkshire and Bassetlaw</v>
      </c>
      <c r="C42" s="9" t="str">
        <f>VLOOKUP(B42,'Organisation names'!$D$4:$E$127,2,FALSE)</f>
        <v>E56000025</v>
      </c>
      <c r="D42" s="9" t="s">
        <v>37</v>
      </c>
      <c r="E42" s="9" t="str">
        <f>VLOOKUP(D42,'Organisation names'!$B$4:$D$131,2,FALSE)</f>
        <v>Barnsley Hospital NHS Foundation Trust</v>
      </c>
      <c r="F42" s="71">
        <v>111</v>
      </c>
      <c r="G42" s="22">
        <v>0.1171171143651009</v>
      </c>
      <c r="H42" s="22">
        <v>0.2252252250909805</v>
      </c>
      <c r="I42" s="22">
        <v>0.4234234094619751</v>
      </c>
      <c r="J42" s="22">
        <v>0.23423422873020169</v>
      </c>
      <c r="K42" s="22">
        <v>9.9099099636077881E-2</v>
      </c>
      <c r="L42" s="22">
        <v>0.18018017709255221</v>
      </c>
      <c r="M42" s="22">
        <v>0.16216215491294861</v>
      </c>
      <c r="N42" s="22">
        <v>0.39639639854431152</v>
      </c>
      <c r="O42" s="22">
        <v>0.16216215491294861</v>
      </c>
      <c r="P42" s="22">
        <v>0.38181817531585688</v>
      </c>
      <c r="Q42" s="22">
        <v>0.22727273404598239</v>
      </c>
      <c r="R42" s="22">
        <v>0.20000000298023221</v>
      </c>
      <c r="S42" s="22">
        <v>0.12727272510528559</v>
      </c>
      <c r="T42" s="22">
        <v>6.3636362552642822E-2</v>
      </c>
      <c r="U42" s="22">
        <v>0.30630630254745478</v>
      </c>
      <c r="V42" s="22">
        <v>0.34234234690666199</v>
      </c>
      <c r="W42" s="22">
        <v>0.16216215491294861</v>
      </c>
      <c r="X42" s="22">
        <v>0.12612612545490259</v>
      </c>
      <c r="Y42" s="22">
        <v>6.3063062727451324E-2</v>
      </c>
      <c r="AB42" s="44"/>
      <c r="AC42" s="44"/>
      <c r="AD42" s="44"/>
      <c r="AE42" s="44"/>
    </row>
    <row r="43" spans="1:31" s="9" customFormat="1" x14ac:dyDescent="0.25">
      <c r="A43" s="9" t="s">
        <v>394</v>
      </c>
      <c r="B43" s="9" t="str">
        <f>VLOOKUP(D43,'Organisation names'!$B$4:$D$131,3,FALSE)</f>
        <v>South Yorkshire and Bassetlaw</v>
      </c>
      <c r="C43" s="9" t="str">
        <f>VLOOKUP(B43,'Organisation names'!$D$4:$E$127,2,FALSE)</f>
        <v>E56000025</v>
      </c>
      <c r="D43" s="9" t="s">
        <v>38</v>
      </c>
      <c r="E43" s="9" t="str">
        <f>VLOOKUP(D43,'Organisation names'!$B$4:$D$131,2,FALSE)</f>
        <v>Rotherham NHS Foundation Trust</v>
      </c>
      <c r="F43" s="71">
        <v>112</v>
      </c>
      <c r="G43" s="22">
        <v>0.1785714328289032</v>
      </c>
      <c r="H43" s="22">
        <v>0.28571429848670959</v>
      </c>
      <c r="I43" s="22">
        <v>0.34821429848670959</v>
      </c>
      <c r="J43" s="22">
        <v>0.1875</v>
      </c>
      <c r="K43" s="22">
        <v>5.35714291036129E-2</v>
      </c>
      <c r="L43" s="22">
        <v>0.2142857164144516</v>
      </c>
      <c r="M43" s="22">
        <v>0.1875</v>
      </c>
      <c r="N43" s="22">
        <v>0.3214285671710968</v>
      </c>
      <c r="O43" s="22">
        <v>0.2232142835855484</v>
      </c>
      <c r="P43" s="22">
        <v>0.44897958636283869</v>
      </c>
      <c r="Q43" s="22">
        <v>0.32653060555458069</v>
      </c>
      <c r="R43" s="22">
        <v>0.18367347121238711</v>
      </c>
      <c r="S43" s="22">
        <v>4.0816325694322593E-2</v>
      </c>
      <c r="T43" s="22">
        <v>0</v>
      </c>
      <c r="U43" s="22">
        <v>0.40178570151329041</v>
      </c>
      <c r="V43" s="22">
        <v>0.1964285671710968</v>
      </c>
      <c r="W43" s="22">
        <v>0.1875</v>
      </c>
      <c r="X43" s="22">
        <v>0.1607142835855484</v>
      </c>
      <c r="Y43" s="22">
        <v>5.35714291036129E-2</v>
      </c>
      <c r="AB43" s="44"/>
      <c r="AC43" s="44"/>
      <c r="AD43" s="44"/>
      <c r="AE43" s="44"/>
    </row>
    <row r="44" spans="1:31" s="9" customFormat="1" x14ac:dyDescent="0.25">
      <c r="A44" s="9" t="s">
        <v>394</v>
      </c>
      <c r="B44" s="9" t="str">
        <f>VLOOKUP(D44,'Organisation names'!$B$4:$D$131,3,FALSE)</f>
        <v>South Yorkshire and Bassetlaw</v>
      </c>
      <c r="C44" s="9" t="str">
        <f>VLOOKUP(B44,'Organisation names'!$D$4:$E$127,2,FALSE)</f>
        <v>E56000025</v>
      </c>
      <c r="D44" s="9" t="s">
        <v>39</v>
      </c>
      <c r="E44" s="9" t="str">
        <f>VLOOKUP(D44,'Organisation names'!$B$4:$D$131,2,FALSE)</f>
        <v>Chesterfield Royal Hospital NHS Foundation Trust</v>
      </c>
      <c r="F44" s="71">
        <v>139</v>
      </c>
      <c r="G44" s="22">
        <v>0.10791366547346121</v>
      </c>
      <c r="H44" s="22">
        <v>0.2949640154838562</v>
      </c>
      <c r="I44" s="22">
        <v>0.37410071492195129</v>
      </c>
      <c r="J44" s="22">
        <v>0.22302158176898959</v>
      </c>
      <c r="K44" s="22">
        <v>4.316546767950058E-2</v>
      </c>
      <c r="L44" s="22">
        <v>0.26618704199790949</v>
      </c>
      <c r="M44" s="22">
        <v>0.24460431933403021</v>
      </c>
      <c r="N44" s="22">
        <v>0.41726619005203253</v>
      </c>
      <c r="O44" s="22">
        <v>2.8776979073882099E-2</v>
      </c>
      <c r="P44" s="22">
        <v>0.52898550033569336</v>
      </c>
      <c r="Q44" s="22">
        <v>0.26086956262588501</v>
      </c>
      <c r="R44" s="22">
        <v>0.1159420311450958</v>
      </c>
      <c r="S44" s="22">
        <v>7.9710148274898529E-2</v>
      </c>
      <c r="T44" s="22">
        <v>1.449275389313698E-2</v>
      </c>
      <c r="U44" s="22">
        <v>0.20863309502601621</v>
      </c>
      <c r="V44" s="22">
        <v>0.1510791331529617</v>
      </c>
      <c r="W44" s="22">
        <v>0.2158273309469223</v>
      </c>
      <c r="X44" s="22">
        <v>0.201438844203949</v>
      </c>
      <c r="Y44" s="22">
        <v>0.22302158176898959</v>
      </c>
      <c r="AB44" s="44"/>
      <c r="AC44" s="44"/>
      <c r="AD44" s="44"/>
      <c r="AE44" s="44"/>
    </row>
    <row r="45" spans="1:31" s="9" customFormat="1" x14ac:dyDescent="0.25">
      <c r="A45" s="9" t="s">
        <v>394</v>
      </c>
      <c r="B45" s="9" t="str">
        <f>VLOOKUP(D45,'Organisation names'!$B$4:$D$131,3,FALSE)</f>
        <v>East of England</v>
      </c>
      <c r="C45" s="9" t="str">
        <f>VLOOKUP(B45,'Organisation names'!$D$4:$E$127,2,FALSE)</f>
        <v>E56000035</v>
      </c>
      <c r="D45" s="9" t="s">
        <v>40</v>
      </c>
      <c r="E45" s="9" t="str">
        <f>VLOOKUP(D45,'Organisation names'!$B$4:$D$131,2,FALSE)</f>
        <v>North West Anglia NHS Foundation Trust</v>
      </c>
      <c r="F45" s="71">
        <v>181</v>
      </c>
      <c r="G45" s="22">
        <v>0.15469613671302801</v>
      </c>
      <c r="H45" s="22">
        <v>0.2154696136713028</v>
      </c>
      <c r="I45" s="22">
        <v>0.32044199109077448</v>
      </c>
      <c r="J45" s="22">
        <v>0.30939227342605591</v>
      </c>
      <c r="K45" s="22">
        <v>4.9723755568265908E-2</v>
      </c>
      <c r="L45" s="22">
        <v>0.187845304608345</v>
      </c>
      <c r="M45" s="22">
        <v>0.2265193313360214</v>
      </c>
      <c r="N45" s="22">
        <v>0.38674032688140869</v>
      </c>
      <c r="O45" s="22">
        <v>0.14917127788066861</v>
      </c>
      <c r="P45" s="22">
        <v>0.3671875</v>
      </c>
      <c r="Q45" s="22">
        <v>0.359375</v>
      </c>
      <c r="R45" s="22">
        <v>0.109375</v>
      </c>
      <c r="S45" s="22">
        <v>0.140625</v>
      </c>
      <c r="T45" s="22">
        <v>2.34375E-2</v>
      </c>
      <c r="U45" s="22">
        <v>0.14917127788066861</v>
      </c>
      <c r="V45" s="22">
        <v>0.12707182765007019</v>
      </c>
      <c r="W45" s="22">
        <v>0.24309392273426059</v>
      </c>
      <c r="X45" s="22">
        <v>0.2486187815666199</v>
      </c>
      <c r="Y45" s="22">
        <v>0.2320442050695419</v>
      </c>
      <c r="AB45" s="44"/>
      <c r="AC45" s="44"/>
      <c r="AD45" s="44"/>
      <c r="AE45" s="44"/>
    </row>
    <row r="46" spans="1:31" s="9" customFormat="1" x14ac:dyDescent="0.25">
      <c r="A46" s="9" t="s">
        <v>394</v>
      </c>
      <c r="B46" s="9" t="str">
        <f>VLOOKUP(D46,'Organisation names'!$B$4:$D$131,3,FALSE)</f>
        <v>East of England</v>
      </c>
      <c r="C46" s="9" t="str">
        <f>VLOOKUP(B46,'Organisation names'!$D$4:$E$127,2,FALSE)</f>
        <v>E56000035</v>
      </c>
      <c r="D46" s="9" t="s">
        <v>41</v>
      </c>
      <c r="E46" s="9" t="str">
        <f>VLOOKUP(D46,'Organisation names'!$B$4:$D$131,2,FALSE)</f>
        <v>James Paget University Hospitals NHS Foundation Trust</v>
      </c>
      <c r="F46" s="71">
        <v>80</v>
      </c>
      <c r="G46" s="22">
        <v>0.15000000596046451</v>
      </c>
      <c r="H46" s="22">
        <v>0.17499999701976779</v>
      </c>
      <c r="I46" s="22">
        <v>0.42500001192092901</v>
      </c>
      <c r="J46" s="22">
        <v>0.25</v>
      </c>
      <c r="K46" s="22">
        <v>6.25E-2</v>
      </c>
      <c r="L46" s="22">
        <v>0.1875</v>
      </c>
      <c r="M46" s="22">
        <v>0.25</v>
      </c>
      <c r="N46" s="22">
        <v>0.4375</v>
      </c>
      <c r="O46" s="22">
        <v>6.25E-2</v>
      </c>
      <c r="P46" s="22">
        <v>0.44736841320991522</v>
      </c>
      <c r="Q46" s="22">
        <v>0.25</v>
      </c>
      <c r="R46" s="22">
        <v>0.22368420660495761</v>
      </c>
      <c r="S46" s="22">
        <v>7.8947365283966064E-2</v>
      </c>
      <c r="T46" s="22">
        <v>0</v>
      </c>
      <c r="U46" s="22">
        <v>0.23749999701976779</v>
      </c>
      <c r="V46" s="22">
        <v>0.41249999403953552</v>
      </c>
      <c r="W46" s="22">
        <v>0.23749999701976779</v>
      </c>
      <c r="X46" s="22">
        <v>8.7499998509883881E-2</v>
      </c>
      <c r="Y46" s="22">
        <v>2.500000037252903E-2</v>
      </c>
      <c r="AB46" s="44"/>
      <c r="AC46" s="44"/>
      <c r="AD46" s="44"/>
      <c r="AE46" s="44"/>
    </row>
    <row r="47" spans="1:31" s="9" customFormat="1" x14ac:dyDescent="0.25">
      <c r="A47" s="9" t="s">
        <v>394</v>
      </c>
      <c r="B47" s="9" t="str">
        <f>VLOOKUP(D47,'Organisation names'!$B$4:$D$131,3,FALSE)</f>
        <v>East of England</v>
      </c>
      <c r="C47" s="9" t="str">
        <f>VLOOKUP(B47,'Organisation names'!$D$4:$E$127,2,FALSE)</f>
        <v>E56000035</v>
      </c>
      <c r="D47" s="9" t="s">
        <v>42</v>
      </c>
      <c r="E47" s="9" t="str">
        <f>VLOOKUP(D47,'Organisation names'!$B$4:$D$131,2,FALSE)</f>
        <v>West Suffolk NHS Foundation Trust</v>
      </c>
      <c r="F47" s="71">
        <v>112</v>
      </c>
      <c r="G47" s="22">
        <v>0.125</v>
      </c>
      <c r="H47" s="22">
        <v>0.2053571492433548</v>
      </c>
      <c r="I47" s="22">
        <v>0.3928571343421936</v>
      </c>
      <c r="J47" s="22">
        <v>0.27678570151329041</v>
      </c>
      <c r="K47" s="22">
        <v>0.1339285671710968</v>
      </c>
      <c r="L47" s="22">
        <v>0.1696428507566452</v>
      </c>
      <c r="M47" s="22">
        <v>0.1875</v>
      </c>
      <c r="N47" s="22">
        <v>0.4375</v>
      </c>
      <c r="O47" s="22">
        <v>7.1428574621677399E-2</v>
      </c>
      <c r="P47" s="22">
        <v>0.35135135054588318</v>
      </c>
      <c r="Q47" s="22">
        <v>0.30630630254745478</v>
      </c>
      <c r="R47" s="22">
        <v>0.15315315127372739</v>
      </c>
      <c r="S47" s="22">
        <v>0.17117117345333099</v>
      </c>
      <c r="T47" s="22">
        <v>1.8018018454313282E-2</v>
      </c>
      <c r="U47" s="22">
        <v>2.678571455180645E-2</v>
      </c>
      <c r="V47" s="22">
        <v>0.1696428507566452</v>
      </c>
      <c r="W47" s="22">
        <v>0.3303571343421936</v>
      </c>
      <c r="X47" s="22">
        <v>0.3125</v>
      </c>
      <c r="Y47" s="22">
        <v>0.1607142835855484</v>
      </c>
      <c r="AB47" s="44"/>
      <c r="AC47" s="44"/>
      <c r="AD47" s="44"/>
      <c r="AE47" s="44"/>
    </row>
    <row r="48" spans="1:31" s="9" customFormat="1" x14ac:dyDescent="0.25">
      <c r="A48" s="9" t="s">
        <v>394</v>
      </c>
      <c r="B48" s="9" t="str">
        <f>VLOOKUP(D48,'Organisation names'!$B$4:$D$131,3,FALSE)</f>
        <v>East of England</v>
      </c>
      <c r="C48" s="9" t="str">
        <f>VLOOKUP(B48,'Organisation names'!$D$4:$E$127,2,FALSE)</f>
        <v>E56000035</v>
      </c>
      <c r="D48" s="9" t="s">
        <v>43</v>
      </c>
      <c r="E48" s="9" t="str">
        <f>VLOOKUP(D48,'Organisation names'!$B$4:$D$131,2,FALSE)</f>
        <v>Cambridge University Hospitals NHS Foundation Trust</v>
      </c>
      <c r="F48" s="71">
        <v>103</v>
      </c>
      <c r="G48" s="22">
        <v>0.12621359527111051</v>
      </c>
      <c r="H48" s="22">
        <v>0.28155338764190668</v>
      </c>
      <c r="I48" s="22">
        <v>0.40776699781417852</v>
      </c>
      <c r="J48" s="22">
        <v>0.18446601927280429</v>
      </c>
      <c r="K48" s="22">
        <v>0.11650485545396801</v>
      </c>
      <c r="L48" s="22">
        <v>0.19417475163936609</v>
      </c>
      <c r="M48" s="22">
        <v>0.24271844327449801</v>
      </c>
      <c r="N48" s="22">
        <v>0.32038834691047668</v>
      </c>
      <c r="O48" s="22">
        <v>0.12621359527111051</v>
      </c>
      <c r="P48" s="22">
        <v>0.5517241358757019</v>
      </c>
      <c r="Q48" s="22">
        <v>0.3218390941619873</v>
      </c>
      <c r="R48" s="22">
        <v>9.1954022645950317E-2</v>
      </c>
      <c r="S48" s="22">
        <v>3.4482758492231369E-2</v>
      </c>
      <c r="T48" s="22">
        <v>0</v>
      </c>
      <c r="U48" s="22">
        <v>3.8834951817989349E-2</v>
      </c>
      <c r="V48" s="22">
        <v>6.7961163818836212E-2</v>
      </c>
      <c r="W48" s="22">
        <v>0.20388349890708921</v>
      </c>
      <c r="X48" s="22">
        <v>0.30097088217735291</v>
      </c>
      <c r="Y48" s="22">
        <v>0.3883495032787323</v>
      </c>
      <c r="AB48" s="44"/>
      <c r="AC48" s="44"/>
      <c r="AD48" s="44"/>
      <c r="AE48" s="44"/>
    </row>
    <row r="49" spans="1:31" s="9" customFormat="1" x14ac:dyDescent="0.25">
      <c r="A49" s="9" t="s">
        <v>394</v>
      </c>
      <c r="B49" s="9" t="str">
        <f>VLOOKUP(D49,'Organisation names'!$B$4:$D$131,3,FALSE)</f>
        <v>Somerset, Wiltshire, Avon and Gloucestershire</v>
      </c>
      <c r="C49" s="9" t="str">
        <f>VLOOKUP(B49,'Organisation names'!$D$4:$E$127,2,FALSE)</f>
        <v>E56000033</v>
      </c>
      <c r="D49" s="9" t="s">
        <v>44</v>
      </c>
      <c r="E49" s="9" t="str">
        <f>VLOOKUP(D49,'Organisation names'!$B$4:$D$131,2,FALSE)</f>
        <v>Somerset NHS Foundation Trust</v>
      </c>
      <c r="F49" s="71">
        <v>188</v>
      </c>
      <c r="G49" s="22">
        <v>0.1329787224531174</v>
      </c>
      <c r="H49" s="22">
        <v>0.19148936867713931</v>
      </c>
      <c r="I49" s="22">
        <v>0.39893618226051331</v>
      </c>
      <c r="J49" s="22">
        <v>0.27659574151039118</v>
      </c>
      <c r="K49" s="22">
        <v>3.7234041839838028E-2</v>
      </c>
      <c r="L49" s="22">
        <v>0.23936170339584351</v>
      </c>
      <c r="M49" s="22">
        <v>0.16489361226558691</v>
      </c>
      <c r="N49" s="22">
        <v>0.38297873735427862</v>
      </c>
      <c r="O49" s="22">
        <v>0.17553190886974329</v>
      </c>
      <c r="P49" s="22">
        <v>0.40000000596046448</v>
      </c>
      <c r="Q49" s="22">
        <v>0.37142857909202581</v>
      </c>
      <c r="R49" s="22">
        <v>0.13142856955528259</v>
      </c>
      <c r="S49" s="22">
        <v>9.1428570449352264E-2</v>
      </c>
      <c r="T49" s="22">
        <v>5.7142856530845174E-3</v>
      </c>
      <c r="U49" s="22">
        <v>8.510638028383255E-2</v>
      </c>
      <c r="V49" s="22">
        <v>0.27659574151039118</v>
      </c>
      <c r="W49" s="22">
        <v>0.31914892792701721</v>
      </c>
      <c r="X49" s="22">
        <v>0.24468085169792181</v>
      </c>
      <c r="Y49" s="22">
        <v>7.4468083679676056E-2</v>
      </c>
      <c r="AB49" s="44"/>
      <c r="AC49" s="44"/>
      <c r="AD49" s="44"/>
      <c r="AE49" s="44"/>
    </row>
    <row r="50" spans="1:31" s="9" customFormat="1" x14ac:dyDescent="0.25">
      <c r="A50" s="9" t="s">
        <v>394</v>
      </c>
      <c r="B50" s="9" t="str">
        <f>VLOOKUP(D50,'Organisation names'!$B$4:$D$131,3,FALSE)</f>
        <v>Peninsula</v>
      </c>
      <c r="C50" s="9" t="str">
        <f>VLOOKUP(B50,'Organisation names'!$D$4:$E$127,2,FALSE)</f>
        <v xml:space="preserve">E56000014 </v>
      </c>
      <c r="D50" s="9" t="s">
        <v>45</v>
      </c>
      <c r="E50" s="9" t="str">
        <f>VLOOKUP(D50,'Organisation names'!$B$4:$D$131,2,FALSE)</f>
        <v>Royal Devon University Healthcare NHS Foundation Trust</v>
      </c>
      <c r="F50" s="71">
        <v>173</v>
      </c>
      <c r="G50" s="22">
        <v>0.16763006150722501</v>
      </c>
      <c r="H50" s="22">
        <v>0.25433525443077087</v>
      </c>
      <c r="I50" s="22">
        <v>0.36416184902191162</v>
      </c>
      <c r="J50" s="22">
        <v>0.2138728350400925</v>
      </c>
      <c r="K50" s="22">
        <v>5.780346691608429E-2</v>
      </c>
      <c r="L50" s="22">
        <v>0.28901734948158259</v>
      </c>
      <c r="M50" s="22">
        <v>0.2196531742811203</v>
      </c>
      <c r="N50" s="22">
        <v>0.23121386766433721</v>
      </c>
      <c r="O50" s="22">
        <v>0.20231214165687561</v>
      </c>
      <c r="P50" s="22">
        <v>0.60000002384185791</v>
      </c>
      <c r="Q50" s="22">
        <v>0.25384616851806641</v>
      </c>
      <c r="R50" s="22">
        <v>0.1076923087239265</v>
      </c>
      <c r="S50" s="22">
        <v>1.5384615398943421E-2</v>
      </c>
      <c r="T50" s="22">
        <v>2.307692356407642E-2</v>
      </c>
      <c r="U50" s="22">
        <v>4.6242773532867432E-2</v>
      </c>
      <c r="V50" s="22">
        <v>0.26011559367179871</v>
      </c>
      <c r="W50" s="22">
        <v>0.35260117053985601</v>
      </c>
      <c r="X50" s="22">
        <v>0.23699422180652621</v>
      </c>
      <c r="Y50" s="22">
        <v>0.10404624044895169</v>
      </c>
      <c r="AB50" s="44"/>
      <c r="AC50" s="44"/>
      <c r="AD50" s="44"/>
      <c r="AE50" s="44"/>
    </row>
    <row r="51" spans="1:31" s="9" customFormat="1" x14ac:dyDescent="0.25">
      <c r="A51" s="9" t="s">
        <v>394</v>
      </c>
      <c r="B51" s="9" t="str">
        <f>VLOOKUP(D51,'Organisation names'!$B$4:$D$131,3,FALSE)</f>
        <v>Wessex</v>
      </c>
      <c r="C51" s="9" t="str">
        <f>VLOOKUP(B51,'Organisation names'!$D$4:$E$127,2,FALSE)</f>
        <v>E56000016</v>
      </c>
      <c r="D51" s="9" t="s">
        <v>46</v>
      </c>
      <c r="E51" s="9" t="str">
        <f>VLOOKUP(D51,'Organisation names'!$B$4:$D$131,2,FALSE)</f>
        <v>University Hospital Southampton NHS Foundation Trust</v>
      </c>
      <c r="F51" s="71">
        <v>197</v>
      </c>
      <c r="G51" s="22">
        <v>0.1167512685060501</v>
      </c>
      <c r="H51" s="22">
        <v>0.28934010863304138</v>
      </c>
      <c r="I51" s="22">
        <v>0.3350253701210022</v>
      </c>
      <c r="J51" s="22">
        <v>0.25888323783874512</v>
      </c>
      <c r="K51" s="22">
        <v>0.1421319842338562</v>
      </c>
      <c r="L51" s="22">
        <v>0.22842639684677121</v>
      </c>
      <c r="M51" s="22">
        <v>0.17258882522583011</v>
      </c>
      <c r="N51" s="22">
        <v>0.4517766535282135</v>
      </c>
      <c r="O51" s="22">
        <v>5.0761420279741287E-3</v>
      </c>
      <c r="P51" s="22">
        <v>0.4263959527015686</v>
      </c>
      <c r="Q51" s="22">
        <v>0.38578680157661438</v>
      </c>
      <c r="R51" s="22">
        <v>0.16243654489517209</v>
      </c>
      <c r="S51" s="22">
        <v>2.538071013987064E-2</v>
      </c>
      <c r="T51" s="22">
        <v>0</v>
      </c>
      <c r="U51" s="22">
        <v>0.13705584406852719</v>
      </c>
      <c r="V51" s="22">
        <v>0.1979695409536362</v>
      </c>
      <c r="W51" s="22">
        <v>0.17258882522583011</v>
      </c>
      <c r="X51" s="22">
        <v>0.22335025668144229</v>
      </c>
      <c r="Y51" s="22">
        <v>0.26903551816940308</v>
      </c>
      <c r="AB51" s="44"/>
      <c r="AC51" s="44"/>
      <c r="AD51" s="44"/>
      <c r="AE51" s="44"/>
    </row>
    <row r="52" spans="1:31" s="9" customFormat="1" x14ac:dyDescent="0.25">
      <c r="A52" s="9" t="s">
        <v>394</v>
      </c>
      <c r="B52" s="9" t="str">
        <f>VLOOKUP(D52,'Organisation names'!$B$4:$D$131,3,FALSE)</f>
        <v>South Yorkshire and Bassetlaw</v>
      </c>
      <c r="C52" s="9" t="str">
        <f>VLOOKUP(B52,'Organisation names'!$D$4:$E$127,2,FALSE)</f>
        <v>E56000025</v>
      </c>
      <c r="D52" s="9" t="s">
        <v>47</v>
      </c>
      <c r="E52" s="9" t="str">
        <f>VLOOKUP(D52,'Organisation names'!$B$4:$D$131,2,FALSE)</f>
        <v>Sheffield Teaching Hospitals NHS Foundation Trust</v>
      </c>
      <c r="F52" s="71">
        <v>215</v>
      </c>
      <c r="G52" s="22">
        <v>0.15813954174518591</v>
      </c>
      <c r="H52" s="22">
        <v>0.2418604642152786</v>
      </c>
      <c r="I52" s="22">
        <v>0.38604649901390081</v>
      </c>
      <c r="J52" s="22">
        <v>0.21395349502563479</v>
      </c>
      <c r="K52" s="22">
        <v>8.372092992067337E-2</v>
      </c>
      <c r="L52" s="22">
        <v>9.3023255467414856E-2</v>
      </c>
      <c r="M52" s="22">
        <v>0.1069767475128174</v>
      </c>
      <c r="N52" s="22">
        <v>0.2604651153087616</v>
      </c>
      <c r="O52" s="22">
        <v>0.4558139443397522</v>
      </c>
      <c r="P52" s="22">
        <v>0.47239264845848078</v>
      </c>
      <c r="Q52" s="22">
        <v>0.33742332458496088</v>
      </c>
      <c r="R52" s="22">
        <v>0.14723926782608029</v>
      </c>
      <c r="S52" s="22">
        <v>4.2944785207509988E-2</v>
      </c>
      <c r="T52" s="22">
        <v>0</v>
      </c>
      <c r="U52" s="22">
        <v>0.38139533996582031</v>
      </c>
      <c r="V52" s="22">
        <v>0.1209302321076393</v>
      </c>
      <c r="W52" s="22">
        <v>0.2093023210763931</v>
      </c>
      <c r="X52" s="22">
        <v>0.1209302321076393</v>
      </c>
      <c r="Y52" s="22">
        <v>0.16744185984134671</v>
      </c>
      <c r="AB52" s="44"/>
      <c r="AC52" s="44"/>
      <c r="AD52" s="44"/>
      <c r="AE52" s="44"/>
    </row>
    <row r="53" spans="1:31" s="9" customFormat="1" x14ac:dyDescent="0.25">
      <c r="A53" s="9" t="s">
        <v>394</v>
      </c>
      <c r="B53" s="9" t="str">
        <f>VLOOKUP(D53,'Organisation names'!$B$4:$D$131,3,FALSE)</f>
        <v>Wessex</v>
      </c>
      <c r="C53" s="9" t="str">
        <f>VLOOKUP(B53,'Organisation names'!$D$4:$E$127,2,FALSE)</f>
        <v>E56000016</v>
      </c>
      <c r="D53" s="9" t="s">
        <v>48</v>
      </c>
      <c r="E53" s="9" t="str">
        <f>VLOOKUP(D53,'Organisation names'!$B$4:$D$131,2,FALSE)</f>
        <v>Portsmouth Hospitals University NHS Trust</v>
      </c>
      <c r="F53" s="71">
        <v>245</v>
      </c>
      <c r="G53" s="22">
        <v>0.19183672964572909</v>
      </c>
      <c r="H53" s="22">
        <v>0.24489796161651611</v>
      </c>
      <c r="I53" s="22">
        <v>0.33877551555633539</v>
      </c>
      <c r="J53" s="22">
        <v>0.2244897931814194</v>
      </c>
      <c r="K53" s="22">
        <v>0.1183673441410065</v>
      </c>
      <c r="L53" s="22">
        <v>0.19183672964572909</v>
      </c>
      <c r="M53" s="22">
        <v>0.22040815651416781</v>
      </c>
      <c r="N53" s="22">
        <v>0.19183672964572909</v>
      </c>
      <c r="O53" s="22">
        <v>0.27755102515220642</v>
      </c>
      <c r="P53" s="22">
        <v>0.6875</v>
      </c>
      <c r="Q53" s="22">
        <v>0.21250000596046451</v>
      </c>
      <c r="R53" s="22">
        <v>3.7500001490116119E-2</v>
      </c>
      <c r="S53" s="22">
        <v>6.25E-2</v>
      </c>
      <c r="T53" s="22">
        <v>0</v>
      </c>
      <c r="U53" s="22">
        <v>0.16326530277729029</v>
      </c>
      <c r="V53" s="22">
        <v>0.15510204434394839</v>
      </c>
      <c r="W53" s="22">
        <v>0.20000000298023221</v>
      </c>
      <c r="X53" s="22">
        <v>0.21224489808082581</v>
      </c>
      <c r="Y53" s="22">
        <v>0.26938775181770319</v>
      </c>
      <c r="AB53" s="44"/>
      <c r="AC53" s="44"/>
      <c r="AD53" s="44"/>
      <c r="AE53" s="44"/>
    </row>
    <row r="54" spans="1:31" s="9" customFormat="1" x14ac:dyDescent="0.25">
      <c r="A54" s="9" t="s">
        <v>394</v>
      </c>
      <c r="B54" s="9" t="str">
        <f>VLOOKUP(D54,'Organisation names'!$B$4:$D$131,3,FALSE)</f>
        <v>Thames Valley</v>
      </c>
      <c r="C54" s="9" t="str">
        <f>VLOOKUP(B54,'Organisation names'!$D$4:$E$127,2,FALSE)</f>
        <v>E56000034</v>
      </c>
      <c r="D54" s="9" t="s">
        <v>49</v>
      </c>
      <c r="E54" s="9" t="str">
        <f>VLOOKUP(D54,'Organisation names'!$B$4:$D$131,2,FALSE)</f>
        <v>Royal Berkshire NHS Foundation Trust</v>
      </c>
      <c r="F54" s="71">
        <v>146</v>
      </c>
      <c r="G54" s="22">
        <v>0.19178082048892969</v>
      </c>
      <c r="H54" s="22">
        <v>0.17808219790458679</v>
      </c>
      <c r="I54" s="22">
        <v>0.37671232223510742</v>
      </c>
      <c r="J54" s="22">
        <v>0.25342464447021479</v>
      </c>
      <c r="K54" s="22">
        <v>2.739726006984711E-2</v>
      </c>
      <c r="L54" s="22">
        <v>0.16438356041908261</v>
      </c>
      <c r="M54" s="22">
        <v>0.14383561909198761</v>
      </c>
      <c r="N54" s="22">
        <v>8.2191780209541321E-2</v>
      </c>
      <c r="O54" s="22">
        <v>0.58219176530838013</v>
      </c>
      <c r="P54" s="22">
        <v>0.48245614767074579</v>
      </c>
      <c r="Q54" s="22">
        <v>0.26315790414810181</v>
      </c>
      <c r="R54" s="22">
        <v>0.1929824501276016</v>
      </c>
      <c r="S54" s="22">
        <v>5.2631579339504242E-2</v>
      </c>
      <c r="T54" s="22">
        <v>8.7719298899173737E-3</v>
      </c>
      <c r="U54" s="22">
        <v>3.4246575087308877E-2</v>
      </c>
      <c r="V54" s="22">
        <v>0.15753424167633059</v>
      </c>
      <c r="W54" s="22">
        <v>0.1164383590221405</v>
      </c>
      <c r="X54" s="22">
        <v>9.5890410244464874E-2</v>
      </c>
      <c r="Y54" s="22">
        <v>0.59589040279388428</v>
      </c>
      <c r="AB54" s="44"/>
      <c r="AC54" s="44"/>
      <c r="AD54" s="44"/>
      <c r="AE54" s="44"/>
    </row>
    <row r="55" spans="1:31" s="9" customFormat="1" x14ac:dyDescent="0.25">
      <c r="A55" s="9" t="s">
        <v>394</v>
      </c>
      <c r="B55" s="9" t="str">
        <f>VLOOKUP(D55,'Organisation names'!$B$4:$D$131,3,FALSE)</f>
        <v>South East London</v>
      </c>
      <c r="C55" s="9" t="str">
        <f>VLOOKUP(B55,'Organisation names'!$D$4:$E$127,2,FALSE)</f>
        <v>E56000010</v>
      </c>
      <c r="D55" s="9" t="s">
        <v>50</v>
      </c>
      <c r="E55" s="9" t="str">
        <f>VLOOKUP(D55,'Organisation names'!$B$4:$D$131,2,FALSE)</f>
        <v>Guy's and St Thomas' NHS Foundation Trust</v>
      </c>
      <c r="F55" s="71">
        <v>98</v>
      </c>
      <c r="G55" s="22">
        <v>0.34693878889083862</v>
      </c>
      <c r="H55" s="22">
        <v>0.28571429848670959</v>
      </c>
      <c r="I55" s="22">
        <v>0.30612245202064509</v>
      </c>
      <c r="J55" s="22">
        <v>6.1224490404129028E-2</v>
      </c>
      <c r="K55" s="22">
        <v>3.0612245202064511E-2</v>
      </c>
      <c r="L55" s="22">
        <v>8.1632651388645172E-2</v>
      </c>
      <c r="M55" s="22">
        <v>0.27551019191741938</v>
      </c>
      <c r="N55" s="22">
        <v>0.27551019191741938</v>
      </c>
      <c r="O55" s="22">
        <v>0.33673468232154852</v>
      </c>
      <c r="P55" s="22">
        <v>0.4038461446762085</v>
      </c>
      <c r="Q55" s="22">
        <v>0.44230768084526062</v>
      </c>
      <c r="R55" s="22">
        <v>0.115384615957737</v>
      </c>
      <c r="S55" s="22">
        <v>1.9230769947171211E-2</v>
      </c>
      <c r="T55" s="22">
        <v>1.9230769947171211E-2</v>
      </c>
      <c r="U55" s="22">
        <v>0.26530611515045172</v>
      </c>
      <c r="V55" s="22">
        <v>0.43877550959587103</v>
      </c>
      <c r="W55" s="22">
        <v>0.1428571492433548</v>
      </c>
      <c r="X55" s="22">
        <v>6.1224490404129028E-2</v>
      </c>
      <c r="Y55" s="22">
        <v>9.1836735606193542E-2</v>
      </c>
      <c r="AB55" s="44"/>
      <c r="AC55" s="44"/>
      <c r="AD55" s="44"/>
      <c r="AE55" s="44"/>
    </row>
    <row r="56" spans="1:31" s="9" customFormat="1" x14ac:dyDescent="0.25">
      <c r="A56" s="9" t="s">
        <v>394</v>
      </c>
      <c r="B56" s="9" t="str">
        <f>VLOOKUP(D56,'Organisation names'!$B$4:$D$131,3,FALSE)</f>
        <v>South East London</v>
      </c>
      <c r="C56" s="9" t="str">
        <f>VLOOKUP(B56,'Organisation names'!$D$4:$E$127,2,FALSE)</f>
        <v>E56000010</v>
      </c>
      <c r="D56" s="9" t="s">
        <v>51</v>
      </c>
      <c r="E56" s="9" t="str">
        <f>VLOOKUP(D56,'Organisation names'!$B$4:$D$131,2,FALSE)</f>
        <v>Lewisham and Greenwich NHS Trust</v>
      </c>
      <c r="F56" s="71">
        <v>171</v>
      </c>
      <c r="G56" s="22">
        <v>0.19883041083812711</v>
      </c>
      <c r="H56" s="22">
        <v>0.28070175647735601</v>
      </c>
      <c r="I56" s="22">
        <v>0.28654971718788153</v>
      </c>
      <c r="J56" s="22">
        <v>0.2339181303977966</v>
      </c>
      <c r="K56" s="22">
        <v>5.8479532599449158E-3</v>
      </c>
      <c r="L56" s="22">
        <v>0.16374269127845761</v>
      </c>
      <c r="M56" s="22">
        <v>0.2339181303977966</v>
      </c>
      <c r="N56" s="22">
        <v>0.50292396545410156</v>
      </c>
      <c r="O56" s="22">
        <v>9.3567252159118652E-2</v>
      </c>
      <c r="P56" s="22">
        <v>0.45945945382118231</v>
      </c>
      <c r="Q56" s="22">
        <v>0.4189189076423645</v>
      </c>
      <c r="R56" s="22">
        <v>0.1081081107258797</v>
      </c>
      <c r="S56" s="22">
        <v>1.351351384073496E-2</v>
      </c>
      <c r="T56" s="22">
        <v>0</v>
      </c>
      <c r="U56" s="22">
        <v>0.1871345043182373</v>
      </c>
      <c r="V56" s="22">
        <v>0.30994153022766108</v>
      </c>
      <c r="W56" s="22">
        <v>0.2222222238779068</v>
      </c>
      <c r="X56" s="22">
        <v>0.1461988240480423</v>
      </c>
      <c r="Y56" s="22">
        <v>0.13450291752815249</v>
      </c>
      <c r="AB56" s="44"/>
      <c r="AC56" s="44"/>
      <c r="AD56" s="44"/>
      <c r="AE56" s="44"/>
    </row>
    <row r="57" spans="1:31" s="9" customFormat="1" x14ac:dyDescent="0.25">
      <c r="A57" s="9" t="s">
        <v>394</v>
      </c>
      <c r="B57" s="9" t="str">
        <f>VLOOKUP(D57,'Organisation names'!$B$4:$D$131,3,FALSE)</f>
        <v>RM Partners</v>
      </c>
      <c r="C57" s="9" t="str">
        <f>VLOOKUP(B57,'Organisation names'!$D$4:$E$127,2,FALSE)</f>
        <v xml:space="preserve">E56000021 </v>
      </c>
      <c r="D57" s="9" t="s">
        <v>52</v>
      </c>
      <c r="E57" s="9" t="str">
        <f>VLOOKUP(D57,'Organisation names'!$B$4:$D$131,2,FALSE)</f>
        <v>Croydon Health Services NHS Trust</v>
      </c>
      <c r="F57" s="71">
        <v>60</v>
      </c>
      <c r="G57" s="22">
        <v>0.26666668057441711</v>
      </c>
      <c r="H57" s="22">
        <v>0.15000000596046451</v>
      </c>
      <c r="I57" s="22">
        <v>0.30000001192092901</v>
      </c>
      <c r="J57" s="22">
        <v>0.28333333134651179</v>
      </c>
      <c r="K57" s="22">
        <v>6.6666670143604279E-2</v>
      </c>
      <c r="L57" s="22">
        <v>0.23333333432674411</v>
      </c>
      <c r="M57" s="22">
        <v>0.25</v>
      </c>
      <c r="N57" s="22">
        <v>0.34999999403953552</v>
      </c>
      <c r="O57" s="22">
        <v>0.10000000149011611</v>
      </c>
      <c r="P57" s="22">
        <v>0.50909090042114258</v>
      </c>
      <c r="Q57" s="22">
        <v>0.34545454382896418</v>
      </c>
      <c r="R57" s="22">
        <v>9.0909093618392944E-2</v>
      </c>
      <c r="S57" s="22">
        <v>5.4545454680919647E-2</v>
      </c>
      <c r="T57" s="22">
        <v>0</v>
      </c>
      <c r="U57" s="22">
        <v>0.18333333730697629</v>
      </c>
      <c r="V57" s="22">
        <v>0.23333333432674411</v>
      </c>
      <c r="W57" s="22">
        <v>0.21666666865348819</v>
      </c>
      <c r="X57" s="22">
        <v>0.20000000298023221</v>
      </c>
      <c r="Y57" s="22">
        <v>0.1666666716337204</v>
      </c>
      <c r="AB57" s="44"/>
      <c r="AC57" s="44"/>
      <c r="AD57" s="44"/>
      <c r="AE57" s="44"/>
    </row>
    <row r="58" spans="1:31" s="9" customFormat="1" x14ac:dyDescent="0.25">
      <c r="A58" s="9" t="s">
        <v>394</v>
      </c>
      <c r="B58" s="9" t="str">
        <f>VLOOKUP(D58,'Organisation names'!$B$4:$D$131,3,FALSE)</f>
        <v>RM Partners</v>
      </c>
      <c r="C58" s="9" t="str">
        <f>VLOOKUP(B58,'Organisation names'!$D$4:$E$127,2,FALSE)</f>
        <v xml:space="preserve">E56000021 </v>
      </c>
      <c r="D58" s="9" t="s">
        <v>53</v>
      </c>
      <c r="E58" s="9" t="str">
        <f>VLOOKUP(D58,'Organisation names'!$B$4:$D$131,2,FALSE)</f>
        <v>St George's University Hospitals NHS Foundation Trust</v>
      </c>
      <c r="F58" s="71">
        <v>111</v>
      </c>
      <c r="G58" s="22">
        <v>0.20720720291137701</v>
      </c>
      <c r="H58" s="22">
        <v>0.29729729890823359</v>
      </c>
      <c r="I58" s="22">
        <v>0.32432430982589722</v>
      </c>
      <c r="J58" s="22">
        <v>0.17117117345333099</v>
      </c>
      <c r="K58" s="22">
        <v>6.3063062727451324E-2</v>
      </c>
      <c r="L58" s="22">
        <v>0.12612612545490259</v>
      </c>
      <c r="M58" s="22">
        <v>0.19819819927215579</v>
      </c>
      <c r="N58" s="22">
        <v>0.30630630254745478</v>
      </c>
      <c r="O58" s="22">
        <v>0.30630630254745478</v>
      </c>
      <c r="P58" s="22">
        <v>0.39473685622215271</v>
      </c>
      <c r="Q58" s="22">
        <v>0.44736841320991522</v>
      </c>
      <c r="R58" s="22">
        <v>0.1052631586790085</v>
      </c>
      <c r="S58" s="22">
        <v>5.2631579339504242E-2</v>
      </c>
      <c r="T58" s="22">
        <v>0</v>
      </c>
      <c r="U58" s="22">
        <v>5.4054055362939828E-2</v>
      </c>
      <c r="V58" s="22">
        <v>0.23423422873020169</v>
      </c>
      <c r="W58" s="22">
        <v>0.28828829526901251</v>
      </c>
      <c r="X58" s="22">
        <v>0.17117117345333099</v>
      </c>
      <c r="Y58" s="22">
        <v>0.2522522509098053</v>
      </c>
      <c r="AB58" s="44"/>
      <c r="AC58" s="44"/>
      <c r="AD58" s="44"/>
      <c r="AE58" s="44"/>
    </row>
    <row r="59" spans="1:31" s="9" customFormat="1" x14ac:dyDescent="0.25">
      <c r="A59" s="9" t="s">
        <v>394</v>
      </c>
      <c r="B59" s="9" t="str">
        <f>VLOOKUP(D59,'Organisation names'!$B$4:$D$131,3,FALSE)</f>
        <v>West Midlands</v>
      </c>
      <c r="C59" s="9" t="str">
        <f>VLOOKUP(B59,'Organisation names'!$D$4:$E$127,2,FALSE)</f>
        <v>E56000007</v>
      </c>
      <c r="D59" s="9" t="s">
        <v>54</v>
      </c>
      <c r="E59" s="9" t="str">
        <f>VLOOKUP(D59,'Organisation names'!$B$4:$D$131,2,FALSE)</f>
        <v>South Warwickshire University NHS Foundation Trust</v>
      </c>
      <c r="F59" s="71">
        <v>116</v>
      </c>
      <c r="G59" s="22">
        <v>0.2155172377824783</v>
      </c>
      <c r="H59" s="22">
        <v>0.18103447556495669</v>
      </c>
      <c r="I59" s="22">
        <v>0.35344827175140381</v>
      </c>
      <c r="J59" s="22">
        <v>0.25</v>
      </c>
      <c r="K59" s="22">
        <v>3.4482758492231369E-2</v>
      </c>
      <c r="L59" s="22">
        <v>0.15517240762710571</v>
      </c>
      <c r="M59" s="22">
        <v>0.28448274731636047</v>
      </c>
      <c r="N59" s="22">
        <v>0.35344827175140381</v>
      </c>
      <c r="O59" s="22">
        <v>0.17241379618644709</v>
      </c>
      <c r="P59" s="22">
        <v>0.48148149251937872</v>
      </c>
      <c r="Q59" s="22">
        <v>0.3333333432674408</v>
      </c>
      <c r="R59" s="22">
        <v>0.1604938209056854</v>
      </c>
      <c r="S59" s="22">
        <v>2.4691358208656311E-2</v>
      </c>
      <c r="T59" s="22">
        <v>0</v>
      </c>
      <c r="U59" s="22">
        <v>1.7241379246115681E-2</v>
      </c>
      <c r="V59" s="22">
        <v>5.1724139600992203E-2</v>
      </c>
      <c r="W59" s="22">
        <v>0.2155172377824783</v>
      </c>
      <c r="X59" s="22">
        <v>0.42241379618644709</v>
      </c>
      <c r="Y59" s="22">
        <v>0.29310345649719238</v>
      </c>
      <c r="AB59" s="44"/>
      <c r="AC59" s="44"/>
      <c r="AD59" s="44"/>
      <c r="AE59" s="44"/>
    </row>
    <row r="60" spans="1:31" s="9" customFormat="1" x14ac:dyDescent="0.25">
      <c r="A60" s="9" t="s">
        <v>394</v>
      </c>
      <c r="B60" s="9" t="str">
        <f>VLOOKUP(D60,'Organisation names'!$B$4:$D$131,3,FALSE)</f>
        <v>West Midlands</v>
      </c>
      <c r="C60" s="9" t="str">
        <f>VLOOKUP(B60,'Organisation names'!$D$4:$E$127,2,FALSE)</f>
        <v>E56000007</v>
      </c>
      <c r="D60" s="9" t="s">
        <v>55</v>
      </c>
      <c r="E60" s="9" t="str">
        <f>VLOOKUP(D60,'Organisation names'!$B$4:$D$131,2,FALSE)</f>
        <v>University Hospitals Of North Midlands NHS Trust</v>
      </c>
      <c r="F60" s="71">
        <v>351</v>
      </c>
      <c r="G60" s="22">
        <v>0.15384615957736969</v>
      </c>
      <c r="H60" s="22">
        <v>0.26210826635360718</v>
      </c>
      <c r="I60" s="22">
        <v>0.35327634215354919</v>
      </c>
      <c r="J60" s="22">
        <v>0.23076923191547391</v>
      </c>
      <c r="K60" s="22">
        <v>0.1025641039013863</v>
      </c>
      <c r="L60" s="22">
        <v>0.170940175652504</v>
      </c>
      <c r="M60" s="22">
        <v>0.216524213552475</v>
      </c>
      <c r="N60" s="22">
        <v>0.41025641560554499</v>
      </c>
      <c r="O60" s="22">
        <v>9.9715098738670349E-2</v>
      </c>
      <c r="P60" s="22">
        <v>0.41846153140068049</v>
      </c>
      <c r="Q60" s="22">
        <v>0.31384614109992981</v>
      </c>
      <c r="R60" s="22">
        <v>0.1969230771064758</v>
      </c>
      <c r="S60" s="22">
        <v>5.8461539447307587E-2</v>
      </c>
      <c r="T60" s="22">
        <v>1.2307692319154739E-2</v>
      </c>
      <c r="U60" s="22">
        <v>0.22507122159004209</v>
      </c>
      <c r="V60" s="22">
        <v>0.216524213552475</v>
      </c>
      <c r="W60" s="22">
        <v>0.19658119976520541</v>
      </c>
      <c r="X60" s="22">
        <v>0.1937321871519089</v>
      </c>
      <c r="Y60" s="22">
        <v>0.16809116303920749</v>
      </c>
      <c r="AB60" s="44"/>
      <c r="AC60" s="44"/>
      <c r="AD60" s="44"/>
      <c r="AE60" s="44"/>
    </row>
    <row r="61" spans="1:31" s="9" customFormat="1" x14ac:dyDescent="0.25">
      <c r="A61" s="9" t="s">
        <v>394</v>
      </c>
      <c r="B61" s="9" t="str">
        <f>VLOOKUP(D61,'Organisation names'!$B$4:$D$131,3,FALSE)</f>
        <v>Humber and North Yorkshire</v>
      </c>
      <c r="C61" s="9" t="str">
        <f>VLOOKUP(B61,'Organisation names'!$D$4:$E$127,2,FALSE)</f>
        <v xml:space="preserve">E56000026 </v>
      </c>
      <c r="D61" s="9" t="s">
        <v>56</v>
      </c>
      <c r="E61" s="9" t="str">
        <f>VLOOKUP(D61,'Organisation names'!$B$4:$D$131,2,FALSE)</f>
        <v>Northern Lincolnshire and Goole NHS Foundation Trust</v>
      </c>
      <c r="F61" s="71">
        <v>198</v>
      </c>
      <c r="G61" s="22">
        <v>8.5858583450317383E-2</v>
      </c>
      <c r="H61" s="22">
        <v>0.1565656512975693</v>
      </c>
      <c r="I61" s="22">
        <v>0.44949495792388922</v>
      </c>
      <c r="J61" s="22">
        <v>0.30808082222938538</v>
      </c>
      <c r="K61" s="22">
        <v>1.5151515603065491E-2</v>
      </c>
      <c r="L61" s="22">
        <v>0.15151515603065491</v>
      </c>
      <c r="M61" s="22">
        <v>0.18686868250370031</v>
      </c>
      <c r="N61" s="22">
        <v>0.23737373948097229</v>
      </c>
      <c r="O61" s="22">
        <v>0.40909090638160711</v>
      </c>
      <c r="P61" s="22">
        <v>0.43786981701850891</v>
      </c>
      <c r="Q61" s="22">
        <v>0.32544377446174622</v>
      </c>
      <c r="R61" s="22">
        <v>0.14792899787425989</v>
      </c>
      <c r="S61" s="22">
        <v>7.6923079788684845E-2</v>
      </c>
      <c r="T61" s="22">
        <v>1.183431968092918E-2</v>
      </c>
      <c r="U61" s="22">
        <v>0.22727273404598239</v>
      </c>
      <c r="V61" s="22">
        <v>0.20202019810676569</v>
      </c>
      <c r="W61" s="22">
        <v>0.14141413569450381</v>
      </c>
      <c r="X61" s="22">
        <v>0.24747474491596219</v>
      </c>
      <c r="Y61" s="22">
        <v>0.18181818723678589</v>
      </c>
      <c r="AB61" s="44"/>
      <c r="AC61" s="44"/>
      <c r="AD61" s="44"/>
      <c r="AE61" s="44"/>
    </row>
    <row r="62" spans="1:31" s="9" customFormat="1" x14ac:dyDescent="0.25">
      <c r="A62" s="9" t="s">
        <v>394</v>
      </c>
      <c r="B62" s="9" t="str">
        <f>VLOOKUP(D62,'Organisation names'!$B$4:$D$131,3,FALSE)</f>
        <v>Cheshire and Merseyside</v>
      </c>
      <c r="C62" s="9" t="str">
        <f>VLOOKUP(B62,'Organisation names'!$D$4:$E$127,2,FALSE)</f>
        <v>E56000005</v>
      </c>
      <c r="D62" s="9" t="s">
        <v>57</v>
      </c>
      <c r="E62" s="9" t="str">
        <f>VLOOKUP(D62,'Organisation names'!$B$4:$D$131,2,FALSE)</f>
        <v>East Cheshire NHS Trust</v>
      </c>
      <c r="F62" s="71">
        <v>80</v>
      </c>
      <c r="G62" s="22">
        <v>5.000000074505806E-2</v>
      </c>
      <c r="H62" s="22">
        <v>0.27500000596046448</v>
      </c>
      <c r="I62" s="22">
        <v>0.26249998807907099</v>
      </c>
      <c r="J62" s="22">
        <v>0.41249999403953552</v>
      </c>
      <c r="K62" s="22">
        <v>3.7500001490116119E-2</v>
      </c>
      <c r="L62" s="22">
        <v>0.13750000298023221</v>
      </c>
      <c r="M62" s="22">
        <v>0.20000000298023221</v>
      </c>
      <c r="N62" s="22">
        <v>0.36250001192092901</v>
      </c>
      <c r="O62" s="22">
        <v>0.26249998807907099</v>
      </c>
      <c r="P62" s="22">
        <v>0.25862067937850952</v>
      </c>
      <c r="Q62" s="22">
        <v>0.36206895112991327</v>
      </c>
      <c r="R62" s="22">
        <v>0.24137930572032931</v>
      </c>
      <c r="S62" s="22">
        <v>0.1379310339689255</v>
      </c>
      <c r="T62" s="22">
        <v>0</v>
      </c>
      <c r="U62" s="22">
        <v>5.000000074505806E-2</v>
      </c>
      <c r="V62" s="22">
        <v>0.13750000298023221</v>
      </c>
      <c r="W62" s="22">
        <v>0.13750000298023221</v>
      </c>
      <c r="X62" s="22">
        <v>0.21250000596046451</v>
      </c>
      <c r="Y62" s="22">
        <v>0.46250000596046448</v>
      </c>
      <c r="AB62" s="44"/>
      <c r="AC62" s="44"/>
      <c r="AD62" s="44"/>
      <c r="AE62" s="44"/>
    </row>
    <row r="63" spans="1:31" s="9" customFormat="1" x14ac:dyDescent="0.25">
      <c r="A63" s="9" t="s">
        <v>394</v>
      </c>
      <c r="B63" s="9" t="str">
        <f>VLOOKUP(D63,'Organisation names'!$B$4:$D$131,3,FALSE)</f>
        <v>Cheshire and Merseyside</v>
      </c>
      <c r="C63" s="9" t="str">
        <f>VLOOKUP(B63,'Organisation names'!$D$4:$E$127,2,FALSE)</f>
        <v>E56000005</v>
      </c>
      <c r="D63" s="9" t="s">
        <v>58</v>
      </c>
      <c r="E63" s="9" t="str">
        <f>VLOOKUP(D63,'Organisation names'!$B$4:$D$131,2,FALSE)</f>
        <v>Countess Of Chester Hospital NHS Foundation Trust</v>
      </c>
      <c r="F63" s="71">
        <v>101</v>
      </c>
      <c r="G63" s="22">
        <v>0.18811881542205811</v>
      </c>
      <c r="H63" s="22">
        <v>0.18811881542205811</v>
      </c>
      <c r="I63" s="22">
        <v>0.29702970385551453</v>
      </c>
      <c r="J63" s="22">
        <v>0.32673266530036932</v>
      </c>
      <c r="K63" s="22">
        <v>3.9603959769010537E-2</v>
      </c>
      <c r="L63" s="22">
        <v>0.18811881542205811</v>
      </c>
      <c r="M63" s="22">
        <v>0.28712871670722961</v>
      </c>
      <c r="N63" s="22">
        <v>0.4455445408821106</v>
      </c>
      <c r="O63" s="22">
        <v>3.9603959769010537E-2</v>
      </c>
      <c r="P63" s="22">
        <v>0.51020407676696777</v>
      </c>
      <c r="Q63" s="22">
        <v>0.30612245202064509</v>
      </c>
      <c r="R63" s="22">
        <v>9.1836735606193542E-2</v>
      </c>
      <c r="S63" s="22">
        <v>5.1020409911870963E-2</v>
      </c>
      <c r="T63" s="22">
        <v>4.0816325694322593E-2</v>
      </c>
      <c r="U63" s="22">
        <v>0.25742575526237488</v>
      </c>
      <c r="V63" s="22">
        <v>7.9207919538021088E-2</v>
      </c>
      <c r="W63" s="22">
        <v>0.13861386477947241</v>
      </c>
      <c r="X63" s="22">
        <v>0.2079207897186279</v>
      </c>
      <c r="Y63" s="22">
        <v>0.31683167815208441</v>
      </c>
      <c r="AB63" s="44"/>
      <c r="AC63" s="44"/>
      <c r="AD63" s="44"/>
      <c r="AE63" s="44"/>
    </row>
    <row r="64" spans="1:31" s="9" customFormat="1" x14ac:dyDescent="0.25">
      <c r="A64" s="9" t="s">
        <v>394</v>
      </c>
      <c r="B64" s="9" t="str">
        <f>VLOOKUP(D64,'Organisation names'!$B$4:$D$131,3,FALSE)</f>
        <v>South East London</v>
      </c>
      <c r="C64" s="9" t="str">
        <f>VLOOKUP(B64,'Organisation names'!$D$4:$E$127,2,FALSE)</f>
        <v>E56000010</v>
      </c>
      <c r="D64" s="9" t="s">
        <v>59</v>
      </c>
      <c r="E64" s="9" t="str">
        <f>VLOOKUP(D64,'Organisation names'!$B$4:$D$131,2,FALSE)</f>
        <v>King's College Hospital NHS Foundation Trust</v>
      </c>
      <c r="F64" s="71">
        <v>116</v>
      </c>
      <c r="G64" s="22">
        <v>0.23275862634181979</v>
      </c>
      <c r="H64" s="22">
        <v>0.14655172824859619</v>
      </c>
      <c r="I64" s="22">
        <v>0.37068966031074518</v>
      </c>
      <c r="J64" s="22">
        <v>0.25</v>
      </c>
      <c r="K64" s="22">
        <v>2.5862069800496101E-2</v>
      </c>
      <c r="L64" s="22">
        <v>0.10344827920198441</v>
      </c>
      <c r="M64" s="22">
        <v>0.22413793206214899</v>
      </c>
      <c r="N64" s="22">
        <v>0.56034481525421143</v>
      </c>
      <c r="O64" s="22">
        <v>8.6206898093223572E-2</v>
      </c>
      <c r="P64" s="22">
        <v>0.37662336230278021</v>
      </c>
      <c r="Q64" s="22">
        <v>0.38961037993431091</v>
      </c>
      <c r="R64" s="22">
        <v>0.1038961037993431</v>
      </c>
      <c r="S64" s="22">
        <v>0.12987013161182401</v>
      </c>
      <c r="T64" s="22">
        <v>0</v>
      </c>
      <c r="U64" s="22">
        <v>0.24137930572032931</v>
      </c>
      <c r="V64" s="22">
        <v>0.18103447556495669</v>
      </c>
      <c r="W64" s="22">
        <v>0.18103447556495669</v>
      </c>
      <c r="X64" s="22">
        <v>0.2155172377824783</v>
      </c>
      <c r="Y64" s="22">
        <v>0.18103447556495669</v>
      </c>
      <c r="AB64" s="44"/>
      <c r="AC64" s="44"/>
      <c r="AD64" s="44"/>
      <c r="AE64" s="44"/>
    </row>
    <row r="65" spans="1:31" s="9" customFormat="1" x14ac:dyDescent="0.25">
      <c r="A65" s="9" t="s">
        <v>394</v>
      </c>
      <c r="B65" s="9" t="str">
        <f>VLOOKUP(D65,'Organisation names'!$B$4:$D$131,3,FALSE)</f>
        <v>East Midlands</v>
      </c>
      <c r="C65" s="9" t="str">
        <f>VLOOKUP(B65,'Organisation names'!$D$4:$E$127,2,FALSE)</f>
        <v>E56000031</v>
      </c>
      <c r="D65" s="9" t="s">
        <v>60</v>
      </c>
      <c r="E65" s="9" t="str">
        <f>VLOOKUP(D65,'Organisation names'!$B$4:$D$131,2,FALSE)</f>
        <v>Sherwood Forest Hospitals NHS Foundation Trust</v>
      </c>
      <c r="F65" s="71">
        <v>153</v>
      </c>
      <c r="G65" s="22">
        <v>0.1372549086809158</v>
      </c>
      <c r="H65" s="22">
        <v>0.25490197539329529</v>
      </c>
      <c r="I65" s="22">
        <v>0.33986929059028631</v>
      </c>
      <c r="J65" s="22">
        <v>0.26797387003898621</v>
      </c>
      <c r="K65" s="22">
        <v>2.6143791154026989E-2</v>
      </c>
      <c r="L65" s="22">
        <v>0.2418300658464432</v>
      </c>
      <c r="M65" s="22">
        <v>0.1895424872636795</v>
      </c>
      <c r="N65" s="22">
        <v>0.35294118523597717</v>
      </c>
      <c r="O65" s="22">
        <v>0.1895424872636795</v>
      </c>
      <c r="P65" s="22">
        <v>0.46341463923454279</v>
      </c>
      <c r="Q65" s="22">
        <v>0.34959349036216741</v>
      </c>
      <c r="R65" s="22">
        <v>0.11382114142179491</v>
      </c>
      <c r="S65" s="22">
        <v>7.3170728981494904E-2</v>
      </c>
      <c r="T65" s="22">
        <v>0</v>
      </c>
      <c r="U65" s="22">
        <v>0.23529411852359769</v>
      </c>
      <c r="V65" s="22">
        <v>0.24836601316928861</v>
      </c>
      <c r="W65" s="22">
        <v>0.26143792271614069</v>
      </c>
      <c r="X65" s="22">
        <v>0.1699346452951431</v>
      </c>
      <c r="Y65" s="22">
        <v>8.4967322647571564E-2</v>
      </c>
      <c r="AB65" s="44"/>
      <c r="AC65" s="44"/>
      <c r="AD65" s="44"/>
      <c r="AE65" s="44"/>
    </row>
    <row r="66" spans="1:31" s="9" customFormat="1" x14ac:dyDescent="0.25">
      <c r="A66" s="9" t="s">
        <v>394</v>
      </c>
      <c r="B66" s="9" t="str">
        <f>VLOOKUP(D66,'Organisation names'!$B$4:$D$131,3,FALSE)</f>
        <v>Peninsula</v>
      </c>
      <c r="C66" s="9" t="str">
        <f>VLOOKUP(B66,'Organisation names'!$D$4:$E$127,2,FALSE)</f>
        <v xml:space="preserve">E56000014 </v>
      </c>
      <c r="D66" s="9" t="s">
        <v>61</v>
      </c>
      <c r="E66" s="9" t="str">
        <f>VLOOKUP(D66,'Organisation names'!$B$4:$D$131,2,FALSE)</f>
        <v>University Hospitals Plymouth NHS Trust</v>
      </c>
      <c r="F66" s="71">
        <v>207</v>
      </c>
      <c r="G66" s="22">
        <v>0.106280192732811</v>
      </c>
      <c r="H66" s="22">
        <v>0.30917873978614813</v>
      </c>
      <c r="I66" s="22">
        <v>0.38164252042770391</v>
      </c>
      <c r="J66" s="22">
        <v>0.2028985470533371</v>
      </c>
      <c r="K66" s="22">
        <v>0.14009661972522741</v>
      </c>
      <c r="L66" s="22">
        <v>0.18840579688549039</v>
      </c>
      <c r="M66" s="22">
        <v>0.17874395847320559</v>
      </c>
      <c r="N66" s="22">
        <v>0.37681159377098078</v>
      </c>
      <c r="O66" s="22">
        <v>0.1159420311450958</v>
      </c>
      <c r="P66" s="22">
        <v>0.35260117053985601</v>
      </c>
      <c r="Q66" s="22">
        <v>0.38728323578834528</v>
      </c>
      <c r="R66" s="22">
        <v>0.16184970736503601</v>
      </c>
      <c r="S66" s="22">
        <v>8.6705200374126434E-2</v>
      </c>
      <c r="T66" s="22">
        <v>1.156069338321686E-2</v>
      </c>
      <c r="U66" s="22">
        <v>0.18357488512992859</v>
      </c>
      <c r="V66" s="22">
        <v>0.29951691627502441</v>
      </c>
      <c r="W66" s="22">
        <v>0.2028985470533371</v>
      </c>
      <c r="X66" s="22">
        <v>0.2222222238779068</v>
      </c>
      <c r="Y66" s="22">
        <v>9.1787442564964294E-2</v>
      </c>
      <c r="AB66" s="44"/>
      <c r="AC66" s="44"/>
      <c r="AD66" s="44"/>
      <c r="AE66" s="44"/>
    </row>
    <row r="67" spans="1:31" s="9" customFormat="1" x14ac:dyDescent="0.25">
      <c r="A67" s="9" t="s">
        <v>394</v>
      </c>
      <c r="B67" s="9" t="str">
        <f>VLOOKUP(D67,'Organisation names'!$B$4:$D$131,3,FALSE)</f>
        <v>West Midlands</v>
      </c>
      <c r="C67" s="9" t="str">
        <f>VLOOKUP(B67,'Organisation names'!$D$4:$E$127,2,FALSE)</f>
        <v>E56000007</v>
      </c>
      <c r="D67" s="9" t="s">
        <v>62</v>
      </c>
      <c r="E67" s="9" t="str">
        <f>VLOOKUP(D67,'Organisation names'!$B$4:$D$131,2,FALSE)</f>
        <v>University Hospitals Coventry and Warwickshire NHS Trust</v>
      </c>
      <c r="F67" s="71">
        <v>186</v>
      </c>
      <c r="G67" s="22">
        <v>0.1505376398563385</v>
      </c>
      <c r="H67" s="22">
        <v>0.26881721615791321</v>
      </c>
      <c r="I67" s="22">
        <v>0.36021506786346441</v>
      </c>
      <c r="J67" s="22">
        <v>0.2204301059246063</v>
      </c>
      <c r="K67" s="22">
        <v>2.6881720870733261E-2</v>
      </c>
      <c r="L67" s="22">
        <v>0.23118279874324801</v>
      </c>
      <c r="M67" s="22">
        <v>0.27956989407539368</v>
      </c>
      <c r="N67" s="22">
        <v>0.37634408473968511</v>
      </c>
      <c r="O67" s="22">
        <v>8.6021505296230316E-2</v>
      </c>
      <c r="P67" s="22">
        <v>0.35555556416511541</v>
      </c>
      <c r="Q67" s="22">
        <v>0.3888888955116272</v>
      </c>
      <c r="R67" s="22">
        <v>0.12222222238779069</v>
      </c>
      <c r="S67" s="22">
        <v>0.116666667163372</v>
      </c>
      <c r="T67" s="22">
        <v>1.666666753590107E-2</v>
      </c>
      <c r="U67" s="22">
        <v>0.17741934955120089</v>
      </c>
      <c r="V67" s="22">
        <v>0.22580644488334661</v>
      </c>
      <c r="W67" s="22">
        <v>0.23655913770198819</v>
      </c>
      <c r="X67" s="22">
        <v>0.19354838132858279</v>
      </c>
      <c r="Y67" s="22">
        <v>0.1666666716337204</v>
      </c>
      <c r="AB67" s="44"/>
      <c r="AC67" s="44"/>
      <c r="AD67" s="44"/>
      <c r="AE67" s="44"/>
    </row>
    <row r="68" spans="1:31" s="9" customFormat="1" x14ac:dyDescent="0.25">
      <c r="A68" s="9" t="s">
        <v>394</v>
      </c>
      <c r="B68" s="9" t="str">
        <f>VLOOKUP(D68,'Organisation names'!$B$4:$D$131,3,FALSE)</f>
        <v>North Central London</v>
      </c>
      <c r="C68" s="9" t="str">
        <f>VLOOKUP(B68,'Organisation names'!$D$4:$E$127,2,FALSE)</f>
        <v xml:space="preserve">E56000027 </v>
      </c>
      <c r="D68" s="9" t="s">
        <v>63</v>
      </c>
      <c r="E68" s="9" t="str">
        <f>VLOOKUP(D68,'Organisation names'!$B$4:$D$131,2,FALSE)</f>
        <v>Whittington Health NHS Trust</v>
      </c>
      <c r="F68" s="71">
        <v>43</v>
      </c>
      <c r="G68" s="22">
        <v>0.18604651093482971</v>
      </c>
      <c r="H68" s="22">
        <v>0.2093023210763931</v>
      </c>
      <c r="I68" s="22">
        <v>0.34883719682693481</v>
      </c>
      <c r="J68" s="22">
        <v>0.25581395626068121</v>
      </c>
      <c r="K68" s="22">
        <v>2.3255813866853711E-2</v>
      </c>
      <c r="L68" s="22">
        <v>0.18604651093482971</v>
      </c>
      <c r="M68" s="22">
        <v>0.18604651093482971</v>
      </c>
      <c r="N68" s="22">
        <v>0.27906978130340582</v>
      </c>
      <c r="O68" s="22">
        <v>0.32558140158653259</v>
      </c>
      <c r="P68" s="22">
        <v>0.3333333432674408</v>
      </c>
      <c r="Q68" s="22">
        <v>0.58333331346511841</v>
      </c>
      <c r="R68" s="22">
        <v>4.1666667908430099E-2</v>
      </c>
      <c r="S68" s="22">
        <v>4.1666667908430099E-2</v>
      </c>
      <c r="T68" s="22">
        <v>0</v>
      </c>
      <c r="U68" s="22">
        <v>0.27906978130340582</v>
      </c>
      <c r="V68" s="22">
        <v>0.25581395626068121</v>
      </c>
      <c r="W68" s="22">
        <v>0.25581395626068121</v>
      </c>
      <c r="X68" s="22">
        <v>0.1162790730595589</v>
      </c>
      <c r="Y68" s="22">
        <v>9.3023255467414856E-2</v>
      </c>
      <c r="AB68" s="44"/>
      <c r="AC68" s="44"/>
      <c r="AD68" s="44"/>
      <c r="AE68" s="44"/>
    </row>
    <row r="69" spans="1:31" s="9" customFormat="1" x14ac:dyDescent="0.25">
      <c r="A69" s="9" t="s">
        <v>394</v>
      </c>
      <c r="B69" s="9" t="str">
        <f>VLOOKUP(D69,'Organisation names'!$B$4:$D$131,3,FALSE)</f>
        <v>West Midlands</v>
      </c>
      <c r="C69" s="9" t="str">
        <f>VLOOKUP(B69,'Organisation names'!$D$4:$E$127,2,FALSE)</f>
        <v>E56000007</v>
      </c>
      <c r="D69" s="9" t="s">
        <v>64</v>
      </c>
      <c r="E69" s="9" t="str">
        <f>VLOOKUP(D69,'Organisation names'!$B$4:$D$131,2,FALSE)</f>
        <v>Royal Wolverhampton NHS Trust</v>
      </c>
      <c r="F69" s="71">
        <v>177</v>
      </c>
      <c r="G69" s="22">
        <v>0.12994350492954251</v>
      </c>
      <c r="H69" s="22">
        <v>0.26553672552108759</v>
      </c>
      <c r="I69" s="22">
        <v>0.31638416647911072</v>
      </c>
      <c r="J69" s="22">
        <v>0.2881355881690979</v>
      </c>
      <c r="K69" s="22">
        <v>6.7796610295772552E-2</v>
      </c>
      <c r="L69" s="22">
        <v>0.27118644118309021</v>
      </c>
      <c r="M69" s="22">
        <v>0.2429378479719162</v>
      </c>
      <c r="N69" s="22">
        <v>0.34463277459144592</v>
      </c>
      <c r="O69" s="22">
        <v>7.3446325957775116E-2</v>
      </c>
      <c r="P69" s="22">
        <v>0.3928571343421936</v>
      </c>
      <c r="Q69" s="22">
        <v>0.2916666567325592</v>
      </c>
      <c r="R69" s="22">
        <v>0.1547619104385376</v>
      </c>
      <c r="S69" s="22">
        <v>0.125</v>
      </c>
      <c r="T69" s="22">
        <v>3.5714287310838699E-2</v>
      </c>
      <c r="U69" s="22">
        <v>0.38983049988746638</v>
      </c>
      <c r="V69" s="22">
        <v>0.18079096078872681</v>
      </c>
      <c r="W69" s="22">
        <v>0.17514124512672419</v>
      </c>
      <c r="X69" s="22">
        <v>0.16384181380271909</v>
      </c>
      <c r="Y69" s="22">
        <v>9.0395480394363403E-2</v>
      </c>
      <c r="AB69" s="44"/>
      <c r="AC69" s="44"/>
      <c r="AD69" s="44"/>
      <c r="AE69" s="44"/>
    </row>
    <row r="70" spans="1:31" s="9" customFormat="1" x14ac:dyDescent="0.25">
      <c r="A70" s="9" t="s">
        <v>394</v>
      </c>
      <c r="B70" s="9" t="str">
        <f>VLOOKUP(D70,'Organisation names'!$B$4:$D$131,3,FALSE)</f>
        <v>West Midlands</v>
      </c>
      <c r="C70" s="9" t="str">
        <f>VLOOKUP(B70,'Organisation names'!$D$4:$E$127,2,FALSE)</f>
        <v>E56000007</v>
      </c>
      <c r="D70" s="9" t="s">
        <v>65</v>
      </c>
      <c r="E70" s="9" t="str">
        <f>VLOOKUP(D70,'Organisation names'!$B$4:$D$131,2,FALSE)</f>
        <v>Wye Valley NHS Trust</v>
      </c>
      <c r="F70" s="71">
        <v>62</v>
      </c>
      <c r="G70" s="22">
        <v>0.19354838132858279</v>
      </c>
      <c r="H70" s="22">
        <v>0.161290317773819</v>
      </c>
      <c r="I70" s="22">
        <v>0.37096774578094482</v>
      </c>
      <c r="J70" s="22">
        <v>0.27419355511665339</v>
      </c>
      <c r="K70" s="22">
        <v>0</v>
      </c>
      <c r="L70" s="22">
        <v>0.17741934955120089</v>
      </c>
      <c r="M70" s="22">
        <v>0.19354838132858279</v>
      </c>
      <c r="N70" s="22">
        <v>0.19354838132858279</v>
      </c>
      <c r="O70" s="22">
        <v>0.43548387289047241</v>
      </c>
      <c r="P70" s="22">
        <v>0.54901963472366333</v>
      </c>
      <c r="Q70" s="22">
        <v>0.23529411852359769</v>
      </c>
      <c r="R70" s="22">
        <v>0.1176470592617989</v>
      </c>
      <c r="S70" s="22">
        <v>7.8431375324726105E-2</v>
      </c>
      <c r="T70" s="22">
        <v>1.960784383118153E-2</v>
      </c>
      <c r="U70" s="22">
        <v>6.4516127109527588E-2</v>
      </c>
      <c r="V70" s="22">
        <v>0.17741934955120089</v>
      </c>
      <c r="W70" s="22">
        <v>0.37096774578094482</v>
      </c>
      <c r="X70" s="22">
        <v>0.32258063554763788</v>
      </c>
      <c r="Y70" s="22">
        <v>6.4516127109527588E-2</v>
      </c>
      <c r="AB70" s="44"/>
      <c r="AC70" s="44"/>
      <c r="AD70" s="44"/>
      <c r="AE70" s="44"/>
    </row>
    <row r="71" spans="1:31" s="9" customFormat="1" x14ac:dyDescent="0.25">
      <c r="A71" s="9" t="s">
        <v>394</v>
      </c>
      <c r="B71" s="9" t="str">
        <f>VLOOKUP(D71,'Organisation names'!$B$4:$D$131,3,FALSE)</f>
        <v>West Midlands</v>
      </c>
      <c r="C71" s="9" t="str">
        <f>VLOOKUP(B71,'Organisation names'!$D$4:$E$127,2,FALSE)</f>
        <v>E56000007</v>
      </c>
      <c r="D71" s="9" t="s">
        <v>66</v>
      </c>
      <c r="E71" s="9" t="str">
        <f>VLOOKUP(D71,'Organisation names'!$B$4:$D$131,2,FALSE)</f>
        <v>George Eliot Hospital NHS Trust</v>
      </c>
      <c r="F71" s="71">
        <v>90</v>
      </c>
      <c r="G71" s="22">
        <v>0.10000000149011611</v>
      </c>
      <c r="H71" s="22">
        <v>0.14444445073604581</v>
      </c>
      <c r="I71" s="22">
        <v>0.47777777910232538</v>
      </c>
      <c r="J71" s="22">
        <v>0.27777779102325439</v>
      </c>
      <c r="K71" s="22">
        <v>2.222222276031971E-2</v>
      </c>
      <c r="L71" s="22">
        <v>0.15555556118488309</v>
      </c>
      <c r="M71" s="22">
        <v>0.31111112236976618</v>
      </c>
      <c r="N71" s="22">
        <v>0.42222222685813898</v>
      </c>
      <c r="O71" s="22">
        <v>8.8888891041278839E-2</v>
      </c>
      <c r="P71" s="22">
        <v>0.43333333730697632</v>
      </c>
      <c r="Q71" s="22">
        <v>0.34444445371627808</v>
      </c>
      <c r="R71" s="22">
        <v>0.1666666716337204</v>
      </c>
      <c r="S71" s="22">
        <v>3.3333335071802139E-2</v>
      </c>
      <c r="T71" s="22">
        <v>2.222222276031971E-2</v>
      </c>
      <c r="U71" s="22">
        <v>0.15555556118488309</v>
      </c>
      <c r="V71" s="22">
        <v>0.30000001192092901</v>
      </c>
      <c r="W71" s="22">
        <v>0.13333334028720861</v>
      </c>
      <c r="X71" s="22">
        <v>0.30000001192092901</v>
      </c>
      <c r="Y71" s="22">
        <v>0.1111111119389534</v>
      </c>
      <c r="AB71" s="44"/>
      <c r="AC71" s="44"/>
      <c r="AD71" s="44"/>
      <c r="AE71" s="44"/>
    </row>
    <row r="72" spans="1:31" s="9" customFormat="1" x14ac:dyDescent="0.25">
      <c r="A72" s="9" t="s">
        <v>394</v>
      </c>
      <c r="B72" s="9" t="str">
        <f>VLOOKUP(D72,'Organisation names'!$B$4:$D$131,3,FALSE)</f>
        <v>East of England</v>
      </c>
      <c r="C72" s="9" t="str">
        <f>VLOOKUP(B72,'Organisation names'!$D$4:$E$127,2,FALSE)</f>
        <v>E56000035</v>
      </c>
      <c r="D72" s="9" t="s">
        <v>67</v>
      </c>
      <c r="E72" s="9" t="str">
        <f>VLOOKUP(D72,'Organisation names'!$B$4:$D$131,2,FALSE)</f>
        <v>Norfolk and Norwich University Hospitals NHS Foundation Trust</v>
      </c>
      <c r="F72" s="71">
        <v>226</v>
      </c>
      <c r="G72" s="22">
        <v>0.1415929198265076</v>
      </c>
      <c r="H72" s="22">
        <v>0.17699114978313449</v>
      </c>
      <c r="I72" s="22">
        <v>0.37168142199516302</v>
      </c>
      <c r="J72" s="22">
        <v>0.3097345232963562</v>
      </c>
      <c r="K72" s="22">
        <v>3.5398229956626892E-2</v>
      </c>
      <c r="L72" s="22">
        <v>0.18584071099758151</v>
      </c>
      <c r="M72" s="22">
        <v>0.15044248104095459</v>
      </c>
      <c r="N72" s="22">
        <v>0.46460175514221191</v>
      </c>
      <c r="O72" s="22">
        <v>0.1637168079614639</v>
      </c>
      <c r="P72" s="22">
        <v>0.4098360538482666</v>
      </c>
      <c r="Q72" s="22">
        <v>0.37704917788505549</v>
      </c>
      <c r="R72" s="22">
        <v>0.1229508221149445</v>
      </c>
      <c r="S72" s="22">
        <v>9.0163931250572205E-2</v>
      </c>
      <c r="T72" s="22">
        <v>0</v>
      </c>
      <c r="U72" s="22">
        <v>9.2920355498790741E-2</v>
      </c>
      <c r="V72" s="22">
        <v>0.21681416034698489</v>
      </c>
      <c r="W72" s="22">
        <v>0.35840708017349238</v>
      </c>
      <c r="X72" s="22">
        <v>0.1946902722120285</v>
      </c>
      <c r="Y72" s="22">
        <v>0.13716813921928411</v>
      </c>
      <c r="AB72" s="44"/>
      <c r="AC72" s="44"/>
      <c r="AD72" s="44"/>
      <c r="AE72" s="44"/>
    </row>
    <row r="73" spans="1:31" s="9" customFormat="1" x14ac:dyDescent="0.25">
      <c r="A73" s="9" t="s">
        <v>394</v>
      </c>
      <c r="B73" s="9" t="str">
        <f>VLOOKUP(D73,'Organisation names'!$B$4:$D$131,3,FALSE)</f>
        <v>Greater Manchester</v>
      </c>
      <c r="C73" s="9" t="str">
        <f>VLOOKUP(B73,'Organisation names'!$D$4:$E$127,2,FALSE)</f>
        <v>E56000032</v>
      </c>
      <c r="D73" s="9" t="s">
        <v>68</v>
      </c>
      <c r="E73" s="9" t="str">
        <f>VLOOKUP(D73,'Organisation names'!$B$4:$D$131,2,FALSE)</f>
        <v>Northern Care Alliance NHS Foundation Trust</v>
      </c>
      <c r="F73" s="71">
        <v>387</v>
      </c>
      <c r="G73" s="22">
        <v>0.19896641373634341</v>
      </c>
      <c r="H73" s="22">
        <v>0.26356589794158941</v>
      </c>
      <c r="I73" s="22">
        <v>0.33074936270713812</v>
      </c>
      <c r="J73" s="22">
        <v>0.20671834051609039</v>
      </c>
      <c r="K73" s="22">
        <v>5.9431523084640503E-2</v>
      </c>
      <c r="L73" s="22">
        <v>0.20155039429664609</v>
      </c>
      <c r="M73" s="22">
        <v>0.229974165558815</v>
      </c>
      <c r="N73" s="22">
        <v>0.44702842831611628</v>
      </c>
      <c r="O73" s="22">
        <v>6.2015503644943237E-2</v>
      </c>
      <c r="P73" s="22">
        <v>0.42696627974510187</v>
      </c>
      <c r="Q73" s="22">
        <v>0.32303372025489813</v>
      </c>
      <c r="R73" s="22">
        <v>0.14887639880180359</v>
      </c>
      <c r="S73" s="22">
        <v>8.426966518163681E-2</v>
      </c>
      <c r="T73" s="22">
        <v>1.6853932291269299E-2</v>
      </c>
      <c r="U73" s="22">
        <v>0.42118862271308899</v>
      </c>
      <c r="V73" s="22">
        <v>0.19379845261573789</v>
      </c>
      <c r="W73" s="22">
        <v>0.14728681743144989</v>
      </c>
      <c r="X73" s="22">
        <v>0.16020672023296359</v>
      </c>
      <c r="Y73" s="22">
        <v>7.7519379556179047E-2</v>
      </c>
      <c r="AB73" s="44"/>
      <c r="AC73" s="44"/>
      <c r="AD73" s="44"/>
      <c r="AE73" s="44"/>
    </row>
    <row r="74" spans="1:31" s="9" customFormat="1" x14ac:dyDescent="0.25">
      <c r="A74" s="9" t="s">
        <v>394</v>
      </c>
      <c r="B74" s="9" t="str">
        <f>VLOOKUP(D74,'Organisation names'!$B$4:$D$131,3,FALSE)</f>
        <v>Greater Manchester</v>
      </c>
      <c r="C74" s="9" t="str">
        <f>VLOOKUP(B74,'Organisation names'!$D$4:$E$127,2,FALSE)</f>
        <v>E56000032</v>
      </c>
      <c r="D74" s="9" t="s">
        <v>69</v>
      </c>
      <c r="E74" s="9" t="str">
        <f>VLOOKUP(D74,'Organisation names'!$B$4:$D$131,2,FALSE)</f>
        <v>Bolton NHS Foundation Trust</v>
      </c>
      <c r="F74" s="71">
        <v>143</v>
      </c>
      <c r="G74" s="22">
        <v>0.14685314893722529</v>
      </c>
      <c r="H74" s="22">
        <v>0.28671327233314509</v>
      </c>
      <c r="I74" s="22">
        <v>0.38461539149284357</v>
      </c>
      <c r="J74" s="22">
        <v>0.18181818723678589</v>
      </c>
      <c r="K74" s="22">
        <v>4.8951048403978348E-2</v>
      </c>
      <c r="L74" s="22">
        <v>0.25874125957489008</v>
      </c>
      <c r="M74" s="22">
        <v>0.13986013829708099</v>
      </c>
      <c r="N74" s="22">
        <v>0.46153846383094788</v>
      </c>
      <c r="O74" s="22">
        <v>9.0909093618392944E-2</v>
      </c>
      <c r="P74" s="22">
        <v>0.29710143804550171</v>
      </c>
      <c r="Q74" s="22">
        <v>0.38405796885490417</v>
      </c>
      <c r="R74" s="22">
        <v>0.19565217196941381</v>
      </c>
      <c r="S74" s="22">
        <v>9.4202898442745209E-2</v>
      </c>
      <c r="T74" s="22">
        <v>2.898550778627396E-2</v>
      </c>
      <c r="U74" s="22">
        <v>0.37062937021255488</v>
      </c>
      <c r="V74" s="22">
        <v>0.15384615957736969</v>
      </c>
      <c r="W74" s="22">
        <v>0.19580419361591339</v>
      </c>
      <c r="X74" s="22">
        <v>0.14685314893722529</v>
      </c>
      <c r="Y74" s="22">
        <v>0.13286712765693659</v>
      </c>
      <c r="AB74" s="44"/>
      <c r="AC74" s="44"/>
      <c r="AD74" s="44"/>
      <c r="AE74" s="44"/>
    </row>
    <row r="75" spans="1:31" s="9" customFormat="1" x14ac:dyDescent="0.25">
      <c r="A75" s="9" t="s">
        <v>394</v>
      </c>
      <c r="B75" s="9" t="str">
        <f>VLOOKUP(D75,'Organisation names'!$B$4:$D$131,3,FALSE)</f>
        <v>Greater Manchester</v>
      </c>
      <c r="C75" s="9" t="str">
        <f>VLOOKUP(B75,'Organisation names'!$D$4:$E$127,2,FALSE)</f>
        <v>E56000032</v>
      </c>
      <c r="D75" s="9" t="s">
        <v>70</v>
      </c>
      <c r="E75" s="9" t="str">
        <f>VLOOKUP(D75,'Organisation names'!$B$4:$D$131,2,FALSE)</f>
        <v>Tameside and Glossop Integrated Care NHS Foundation Trust</v>
      </c>
      <c r="F75" s="71">
        <v>103</v>
      </c>
      <c r="G75" s="22">
        <v>0.16504853963851929</v>
      </c>
      <c r="H75" s="22">
        <v>0.24271844327449801</v>
      </c>
      <c r="I75" s="22">
        <v>0.35922330617904658</v>
      </c>
      <c r="J75" s="22">
        <v>0.2330097109079361</v>
      </c>
      <c r="K75" s="22">
        <v>9.7087375819683075E-2</v>
      </c>
      <c r="L75" s="22">
        <v>0.2135922312736511</v>
      </c>
      <c r="M75" s="22">
        <v>0.2135922312736511</v>
      </c>
      <c r="N75" s="22">
        <v>0.37864077091217041</v>
      </c>
      <c r="O75" s="22">
        <v>9.7087375819683075E-2</v>
      </c>
      <c r="P75" s="22">
        <v>0.29896906018257141</v>
      </c>
      <c r="Q75" s="22">
        <v>0.27835050225257868</v>
      </c>
      <c r="R75" s="22">
        <v>0.16494844853878021</v>
      </c>
      <c r="S75" s="22">
        <v>0.23711340129375461</v>
      </c>
      <c r="T75" s="22">
        <v>2.061855606734753E-2</v>
      </c>
      <c r="U75" s="22">
        <v>0.33980581164360052</v>
      </c>
      <c r="V75" s="22">
        <v>0.19417475163936609</v>
      </c>
      <c r="W75" s="22">
        <v>0.25242719054222112</v>
      </c>
      <c r="X75" s="22">
        <v>0.1553398072719574</v>
      </c>
      <c r="Y75" s="22">
        <v>5.8252427726984017E-2</v>
      </c>
      <c r="AB75" s="44"/>
      <c r="AC75" s="44"/>
      <c r="AD75" s="44"/>
      <c r="AE75" s="44"/>
    </row>
    <row r="76" spans="1:31" s="9" customFormat="1" x14ac:dyDescent="0.25">
      <c r="A76" s="9" t="s">
        <v>394</v>
      </c>
      <c r="B76" s="9" t="str">
        <f>VLOOKUP(D76,'Organisation names'!$B$4:$D$131,3,FALSE)</f>
        <v>Thames Valley</v>
      </c>
      <c r="C76" s="9" t="str">
        <f>VLOOKUP(B76,'Organisation names'!$D$4:$E$127,2,FALSE)</f>
        <v>E56000034</v>
      </c>
      <c r="D76" s="9" t="s">
        <v>71</v>
      </c>
      <c r="E76" s="9" t="str">
        <f>VLOOKUP(D76,'Organisation names'!$B$4:$D$131,2,FALSE)</f>
        <v>Great Western Hospitals NHS Foundation Trust</v>
      </c>
      <c r="F76" s="71">
        <v>135</v>
      </c>
      <c r="G76" s="22">
        <v>0.1111111119389534</v>
      </c>
      <c r="H76" s="22">
        <v>0.25925925374031072</v>
      </c>
      <c r="I76" s="22">
        <v>0.35555556416511541</v>
      </c>
      <c r="J76" s="22">
        <v>0.27407407760620123</v>
      </c>
      <c r="K76" s="22">
        <v>5.1851850003004067E-2</v>
      </c>
      <c r="L76" s="22">
        <v>0.2074074000120163</v>
      </c>
      <c r="M76" s="22">
        <v>0.1185185164213181</v>
      </c>
      <c r="N76" s="22">
        <v>0.4592592716217041</v>
      </c>
      <c r="O76" s="22">
        <v>0.1629629582166672</v>
      </c>
      <c r="P76" s="22">
        <v>0.58461540937423706</v>
      </c>
      <c r="Q76" s="22">
        <v>0.20769231021404269</v>
      </c>
      <c r="R76" s="22">
        <v>0.13846154510974881</v>
      </c>
      <c r="S76" s="22">
        <v>6.1538461595773697E-2</v>
      </c>
      <c r="T76" s="22">
        <v>7.6923076994717121E-3</v>
      </c>
      <c r="U76" s="22">
        <v>6.6666670143604279E-2</v>
      </c>
      <c r="V76" s="22">
        <v>0.1111111119389534</v>
      </c>
      <c r="W76" s="22">
        <v>0.20000000298023221</v>
      </c>
      <c r="X76" s="22">
        <v>0.41481480002403259</v>
      </c>
      <c r="Y76" s="22">
        <v>0.2074074000120163</v>
      </c>
      <c r="AB76" s="44"/>
      <c r="AC76" s="44"/>
      <c r="AD76" s="44"/>
      <c r="AE76" s="44"/>
    </row>
    <row r="77" spans="1:31" s="9" customFormat="1" x14ac:dyDescent="0.25">
      <c r="A77" s="9" t="s">
        <v>394</v>
      </c>
      <c r="B77" s="9" t="str">
        <f>VLOOKUP(D77,'Organisation names'!$B$4:$D$131,3,FALSE)</f>
        <v>Wessex</v>
      </c>
      <c r="C77" s="9" t="str">
        <f>VLOOKUP(B77,'Organisation names'!$D$4:$E$127,2,FALSE)</f>
        <v>E56000016</v>
      </c>
      <c r="D77" s="9" t="s">
        <v>72</v>
      </c>
      <c r="E77" s="9" t="str">
        <f>VLOOKUP(D77,'Organisation names'!$B$4:$D$131,2,FALSE)</f>
        <v>Hampshire Hospitals NHS Foundation Trust</v>
      </c>
      <c r="F77" s="71">
        <v>164</v>
      </c>
      <c r="G77" s="22">
        <v>0.17073170840740201</v>
      </c>
      <c r="H77" s="22">
        <v>0.26219511032104492</v>
      </c>
      <c r="I77" s="22">
        <v>0.31097561120986938</v>
      </c>
      <c r="J77" s="22">
        <v>0.25609755516052252</v>
      </c>
      <c r="K77" s="22">
        <v>4.268292710185051E-2</v>
      </c>
      <c r="L77" s="22">
        <v>0.14634145796298981</v>
      </c>
      <c r="M77" s="22">
        <v>0.26219511032104492</v>
      </c>
      <c r="N77" s="22">
        <v>0.49390244483947748</v>
      </c>
      <c r="O77" s="22">
        <v>5.4878048598766327E-2</v>
      </c>
      <c r="P77" s="22">
        <v>0.54658383131027222</v>
      </c>
      <c r="Q77" s="22">
        <v>0.29192546010017401</v>
      </c>
      <c r="R77" s="22">
        <v>9.9378883838653564E-2</v>
      </c>
      <c r="S77" s="22">
        <v>4.3478261679410928E-2</v>
      </c>
      <c r="T77" s="22">
        <v>1.863354071974754E-2</v>
      </c>
      <c r="U77" s="22">
        <v>6.0975607484579086E-3</v>
      </c>
      <c r="V77" s="22">
        <v>0.13414634764194491</v>
      </c>
      <c r="W77" s="22">
        <v>0.14634145796298981</v>
      </c>
      <c r="X77" s="22">
        <v>0.21341463923454279</v>
      </c>
      <c r="Y77" s="22">
        <v>0.5</v>
      </c>
      <c r="AB77" s="44"/>
      <c r="AC77" s="44"/>
      <c r="AD77" s="44"/>
      <c r="AE77" s="44"/>
    </row>
    <row r="78" spans="1:31" s="9" customFormat="1" x14ac:dyDescent="0.25">
      <c r="A78" s="9" t="s">
        <v>394</v>
      </c>
      <c r="B78" s="9" t="str">
        <f>VLOOKUP(D78,'Organisation names'!$B$4:$D$131,3,FALSE)</f>
        <v>Kent and Medway</v>
      </c>
      <c r="C78" s="9" t="str">
        <f>VLOOKUP(B78,'Organisation names'!$D$4:$E$127,2,FALSE)</f>
        <v xml:space="preserve">E56000011 </v>
      </c>
      <c r="D78" s="9" t="s">
        <v>73</v>
      </c>
      <c r="E78" s="9" t="str">
        <f>VLOOKUP(D78,'Organisation names'!$B$4:$D$131,2,FALSE)</f>
        <v>Dartford and Gravesham NHS Trust</v>
      </c>
      <c r="F78" s="71">
        <v>96</v>
      </c>
      <c r="G78" s="22">
        <v>0.1875</v>
      </c>
      <c r="H78" s="22">
        <v>0.125</v>
      </c>
      <c r="I78" s="22">
        <v>0.3958333432674408</v>
      </c>
      <c r="J78" s="22">
        <v>0.2916666567325592</v>
      </c>
      <c r="K78" s="22">
        <v>2.083333395421505E-2</v>
      </c>
      <c r="L78" s="22">
        <v>0.1458333283662796</v>
      </c>
      <c r="M78" s="22">
        <v>0.3333333432674408</v>
      </c>
      <c r="N78" s="22">
        <v>0.4166666567325592</v>
      </c>
      <c r="O78" s="22">
        <v>8.3333335816860199E-2</v>
      </c>
      <c r="P78" s="22">
        <v>0.3804347813129425</v>
      </c>
      <c r="Q78" s="22">
        <v>0.39130434393882751</v>
      </c>
      <c r="R78" s="22">
        <v>9.7826085984706879E-2</v>
      </c>
      <c r="S78" s="22">
        <v>9.7826085984706879E-2</v>
      </c>
      <c r="T78" s="22">
        <v>3.2608695328235633E-2</v>
      </c>
      <c r="U78" s="22">
        <v>0.15625</v>
      </c>
      <c r="V78" s="22">
        <v>0.21875</v>
      </c>
      <c r="W78" s="22">
        <v>0.2291666716337204</v>
      </c>
      <c r="X78" s="22">
        <v>0.1666666716337204</v>
      </c>
      <c r="Y78" s="22">
        <v>0.2291666716337204</v>
      </c>
      <c r="AB78" s="44"/>
      <c r="AC78" s="44"/>
      <c r="AD78" s="44"/>
      <c r="AE78" s="44"/>
    </row>
    <row r="79" spans="1:31" s="9" customFormat="1" x14ac:dyDescent="0.25">
      <c r="A79" s="9" t="s">
        <v>394</v>
      </c>
      <c r="B79" s="9" t="str">
        <f>VLOOKUP(D79,'Organisation names'!$B$4:$D$131,3,FALSE)</f>
        <v>West Midlands</v>
      </c>
      <c r="C79" s="9" t="str">
        <f>VLOOKUP(B79,'Organisation names'!$D$4:$E$127,2,FALSE)</f>
        <v>E56000007</v>
      </c>
      <c r="D79" s="9" t="s">
        <v>74</v>
      </c>
      <c r="E79" s="9" t="str">
        <f>VLOOKUP(D79,'Organisation names'!$B$4:$D$131,2,FALSE)</f>
        <v>Dudley Group NHS Foundation Trust</v>
      </c>
      <c r="F79" s="71">
        <v>156</v>
      </c>
      <c r="G79" s="22">
        <v>0.18589743971824649</v>
      </c>
      <c r="H79" s="22">
        <v>0.2115384638309479</v>
      </c>
      <c r="I79" s="22">
        <v>0.32692307233810419</v>
      </c>
      <c r="J79" s="22">
        <v>0.27564102411270142</v>
      </c>
      <c r="K79" s="22">
        <v>6.4102567732334137E-2</v>
      </c>
      <c r="L79" s="22">
        <v>0.20512820780277249</v>
      </c>
      <c r="M79" s="22">
        <v>0.25641027092933649</v>
      </c>
      <c r="N79" s="22">
        <v>0.28205129504203802</v>
      </c>
      <c r="O79" s="22">
        <v>0.19230769574642179</v>
      </c>
      <c r="P79" s="22">
        <v>0.37288135290145868</v>
      </c>
      <c r="Q79" s="22">
        <v>0.35593220591545099</v>
      </c>
      <c r="R79" s="22">
        <v>0.19491524994373319</v>
      </c>
      <c r="S79" s="22">
        <v>6.7796610295772552E-2</v>
      </c>
      <c r="T79" s="22">
        <v>8.4745762869715691E-3</v>
      </c>
      <c r="U79" s="22">
        <v>0.27564102411270142</v>
      </c>
      <c r="V79" s="22">
        <v>0.2179487198591232</v>
      </c>
      <c r="W79" s="22">
        <v>0.15384615957736969</v>
      </c>
      <c r="X79" s="22">
        <v>0.19230769574642179</v>
      </c>
      <c r="Y79" s="22">
        <v>0.16025641560554499</v>
      </c>
      <c r="AB79" s="44"/>
      <c r="AC79" s="44"/>
      <c r="AD79" s="44"/>
      <c r="AE79" s="44"/>
    </row>
    <row r="80" spans="1:31" s="9" customFormat="1" x14ac:dyDescent="0.25">
      <c r="A80" s="9" t="s">
        <v>394</v>
      </c>
      <c r="B80" s="9" t="str">
        <f>VLOOKUP(D80,'Organisation names'!$B$4:$D$131,3,FALSE)</f>
        <v>Northern</v>
      </c>
      <c r="C80" s="9" t="str">
        <f>VLOOKUP(B80,'Organisation names'!$D$4:$E$127,2,FALSE)</f>
        <v>E56000029</v>
      </c>
      <c r="D80" s="9" t="s">
        <v>75</v>
      </c>
      <c r="E80" s="9" t="str">
        <f>VLOOKUP(D80,'Organisation names'!$B$4:$D$131,2,FALSE)</f>
        <v>North Cumbria Integrated Care NHS Foundation Trust</v>
      </c>
      <c r="F80" s="71">
        <v>131</v>
      </c>
      <c r="G80" s="22">
        <v>0.1221374049782753</v>
      </c>
      <c r="H80" s="22">
        <v>0.25954198837280268</v>
      </c>
      <c r="I80" s="22">
        <v>0.36641222238540649</v>
      </c>
      <c r="J80" s="22">
        <v>0.25190839171409612</v>
      </c>
      <c r="K80" s="22">
        <v>3.0534351244568821E-2</v>
      </c>
      <c r="L80" s="22">
        <v>6.106870248913765E-2</v>
      </c>
      <c r="M80" s="22">
        <v>0.29007634520530701</v>
      </c>
      <c r="N80" s="22">
        <v>0.33587786555290222</v>
      </c>
      <c r="O80" s="22">
        <v>0.28244274854660029</v>
      </c>
      <c r="P80" s="22">
        <v>0.48648649454116821</v>
      </c>
      <c r="Q80" s="22">
        <v>0.29729729890823359</v>
      </c>
      <c r="R80" s="22">
        <v>0.16216215491294861</v>
      </c>
      <c r="S80" s="22">
        <v>5.4054055362939828E-2</v>
      </c>
      <c r="T80" s="22">
        <v>0</v>
      </c>
      <c r="U80" s="22">
        <v>0.13740457594394681</v>
      </c>
      <c r="V80" s="22">
        <v>0.25954198837280268</v>
      </c>
      <c r="W80" s="22">
        <v>0.25954198837280268</v>
      </c>
      <c r="X80" s="22">
        <v>0.22137404978275299</v>
      </c>
      <c r="Y80" s="22">
        <v>0.1221374049782753</v>
      </c>
      <c r="AB80" s="44"/>
      <c r="AC80" s="44"/>
      <c r="AD80" s="44"/>
      <c r="AE80" s="44"/>
    </row>
    <row r="81" spans="1:31" s="9" customFormat="1" x14ac:dyDescent="0.25">
      <c r="A81" s="9" t="s">
        <v>394</v>
      </c>
      <c r="B81" s="9" t="str">
        <f>VLOOKUP(D81,'Organisation names'!$B$4:$D$131,3,FALSE)</f>
        <v>East Midlands</v>
      </c>
      <c r="C81" s="9" t="str">
        <f>VLOOKUP(B81,'Organisation names'!$D$4:$E$127,2,FALSE)</f>
        <v>E56000031</v>
      </c>
      <c r="D81" s="9" t="s">
        <v>76</v>
      </c>
      <c r="E81" s="9" t="str">
        <f>VLOOKUP(D81,'Organisation names'!$B$4:$D$131,2,FALSE)</f>
        <v>Kettering General Hospital NHS Foundation Trust</v>
      </c>
      <c r="F81" s="71">
        <v>120</v>
      </c>
      <c r="G81" s="22">
        <v>0.14166666567325589</v>
      </c>
      <c r="H81" s="22">
        <v>0.2916666567325592</v>
      </c>
      <c r="I81" s="22">
        <v>0.3333333432674408</v>
      </c>
      <c r="J81" s="22">
        <v>0.23333333432674411</v>
      </c>
      <c r="K81" s="22">
        <v>5.000000074505806E-2</v>
      </c>
      <c r="L81" s="22">
        <v>8.3333335816860199E-2</v>
      </c>
      <c r="M81" s="22">
        <v>0.26666668057441711</v>
      </c>
      <c r="N81" s="22">
        <v>0.22499999403953549</v>
      </c>
      <c r="O81" s="22">
        <v>0.375</v>
      </c>
      <c r="P81" s="22">
        <v>0.44999998807907099</v>
      </c>
      <c r="Q81" s="22">
        <v>0.27500000596046448</v>
      </c>
      <c r="R81" s="22">
        <v>0.15000000596046451</v>
      </c>
      <c r="S81" s="22">
        <v>8.7499998509883881E-2</v>
      </c>
      <c r="T81" s="22">
        <v>3.7500001490116119E-2</v>
      </c>
      <c r="U81" s="22">
        <v>0.116666667163372</v>
      </c>
      <c r="V81" s="22">
        <v>0.17499999701976779</v>
      </c>
      <c r="W81" s="22">
        <v>0.32499998807907099</v>
      </c>
      <c r="X81" s="22">
        <v>0.2083333283662796</v>
      </c>
      <c r="Y81" s="22">
        <v>0.17499999701976779</v>
      </c>
      <c r="AB81" s="44"/>
      <c r="AC81" s="44"/>
      <c r="AD81" s="44"/>
      <c r="AE81" s="44"/>
    </row>
    <row r="82" spans="1:31" s="9" customFormat="1" x14ac:dyDescent="0.25">
      <c r="A82" s="9" t="s">
        <v>394</v>
      </c>
      <c r="B82" s="9" t="str">
        <f>VLOOKUP(D82,'Organisation names'!$B$4:$D$131,3,FALSE)</f>
        <v>East Midlands</v>
      </c>
      <c r="C82" s="9" t="str">
        <f>VLOOKUP(B82,'Organisation names'!$D$4:$E$127,2,FALSE)</f>
        <v>E56000031</v>
      </c>
      <c r="D82" s="9" t="s">
        <v>77</v>
      </c>
      <c r="E82" s="9" t="str">
        <f>VLOOKUP(D82,'Organisation names'!$B$4:$D$131,2,FALSE)</f>
        <v>Northampton General Hospital NHS Trust</v>
      </c>
      <c r="F82" s="71">
        <v>96</v>
      </c>
      <c r="G82" s="22">
        <v>0.1875</v>
      </c>
      <c r="H82" s="22">
        <v>0.2083333283662796</v>
      </c>
      <c r="I82" s="22">
        <v>0.4479166567325592</v>
      </c>
      <c r="J82" s="22">
        <v>0.15625</v>
      </c>
      <c r="K82" s="22">
        <v>2.083333395421505E-2</v>
      </c>
      <c r="L82" s="22">
        <v>0.2604166567325592</v>
      </c>
      <c r="M82" s="22">
        <v>0.21875</v>
      </c>
      <c r="N82" s="22">
        <v>0.4583333432674408</v>
      </c>
      <c r="O82" s="22">
        <v>4.1666667908430099E-2</v>
      </c>
      <c r="P82" s="22">
        <v>0.48387095332145691</v>
      </c>
      <c r="Q82" s="22">
        <v>0.301075279712677</v>
      </c>
      <c r="R82" s="22">
        <v>0.13978494703769681</v>
      </c>
      <c r="S82" s="22">
        <v>5.3763441741466522E-2</v>
      </c>
      <c r="T82" s="22">
        <v>2.1505376324057579E-2</v>
      </c>
      <c r="U82" s="22">
        <v>9.375E-2</v>
      </c>
      <c r="V82" s="22">
        <v>0.1770833283662796</v>
      </c>
      <c r="W82" s="22">
        <v>0.1458333283662796</v>
      </c>
      <c r="X82" s="22">
        <v>0.40625</v>
      </c>
      <c r="Y82" s="22">
        <v>0.1770833283662796</v>
      </c>
      <c r="AB82" s="44"/>
      <c r="AC82" s="44"/>
      <c r="AD82" s="44"/>
      <c r="AE82" s="44"/>
    </row>
    <row r="83" spans="1:31" s="9" customFormat="1" x14ac:dyDescent="0.25">
      <c r="A83" s="9" t="s">
        <v>394</v>
      </c>
      <c r="B83" s="9" t="str">
        <f>VLOOKUP(D83,'Organisation names'!$B$4:$D$131,3,FALSE)</f>
        <v>Somerset, Wiltshire, Avon and Gloucestershire</v>
      </c>
      <c r="C83" s="9" t="str">
        <f>VLOOKUP(B83,'Organisation names'!$D$4:$E$127,2,FALSE)</f>
        <v>E56000033</v>
      </c>
      <c r="D83" s="9" t="s">
        <v>78</v>
      </c>
      <c r="E83" s="9" t="str">
        <f>VLOOKUP(D83,'Organisation names'!$B$4:$D$131,2,FALSE)</f>
        <v>Salisbury NHS Foundation Trust</v>
      </c>
      <c r="F83" s="71">
        <v>76</v>
      </c>
      <c r="G83" s="22">
        <v>9.2105261981487274E-2</v>
      </c>
      <c r="H83" s="22">
        <v>0.25</v>
      </c>
      <c r="I83" s="22">
        <v>0.27631577849388123</v>
      </c>
      <c r="J83" s="22">
        <v>0.3815789520740509</v>
      </c>
      <c r="K83" s="22">
        <v>2.6315789669752121E-2</v>
      </c>
      <c r="L83" s="22">
        <v>0.28947368264198298</v>
      </c>
      <c r="M83" s="22">
        <v>0.28947368264198298</v>
      </c>
      <c r="N83" s="22">
        <v>0.31578946113586431</v>
      </c>
      <c r="O83" s="22">
        <v>7.8947365283966064E-2</v>
      </c>
      <c r="P83" s="22">
        <v>0.45161288976669312</v>
      </c>
      <c r="Q83" s="22">
        <v>0.30645161867141718</v>
      </c>
      <c r="R83" s="22">
        <v>0.161290317773819</v>
      </c>
      <c r="S83" s="22">
        <v>8.0645158886909485E-2</v>
      </c>
      <c r="T83" s="22">
        <v>0</v>
      </c>
      <c r="U83" s="22">
        <v>2.6315789669752121E-2</v>
      </c>
      <c r="V83" s="22">
        <v>9.2105261981487274E-2</v>
      </c>
      <c r="W83" s="22">
        <v>0.30263158679008478</v>
      </c>
      <c r="X83" s="22">
        <v>0.34210526943206793</v>
      </c>
      <c r="Y83" s="22">
        <v>0.23684211075305939</v>
      </c>
      <c r="AB83" s="44"/>
      <c r="AC83" s="44"/>
      <c r="AD83" s="44"/>
      <c r="AE83" s="44"/>
    </row>
    <row r="84" spans="1:31" s="9" customFormat="1" x14ac:dyDescent="0.25">
      <c r="A84" s="9" t="s">
        <v>394</v>
      </c>
      <c r="B84" s="9" t="str">
        <f>VLOOKUP(D84,'Organisation names'!$B$4:$D$131,3,FALSE)</f>
        <v>South Yorkshire and Bassetlaw</v>
      </c>
      <c r="C84" s="9" t="str">
        <f>VLOOKUP(B84,'Organisation names'!$D$4:$E$127,2,FALSE)</f>
        <v>E56000025</v>
      </c>
      <c r="D84" s="9" t="s">
        <v>79</v>
      </c>
      <c r="E84" s="9" t="str">
        <f>VLOOKUP(D84,'Organisation names'!$B$4:$D$131,2,FALSE)</f>
        <v>Doncaster and Bassetlaw Teaching Hospitals NHS Foundation Trust</v>
      </c>
      <c r="F84" s="71">
        <v>185</v>
      </c>
      <c r="G84" s="22">
        <v>0.16216215491294861</v>
      </c>
      <c r="H84" s="22">
        <v>0.27567568421363831</v>
      </c>
      <c r="I84" s="22">
        <v>0.35675674676895142</v>
      </c>
      <c r="J84" s="22">
        <v>0.2054053992033005</v>
      </c>
      <c r="K84" s="22">
        <v>4.8648647964000702E-2</v>
      </c>
      <c r="L84" s="22">
        <v>0.1027026996016502</v>
      </c>
      <c r="M84" s="22">
        <v>0.16216215491294861</v>
      </c>
      <c r="N84" s="22">
        <v>0.26486486196517939</v>
      </c>
      <c r="O84" s="22">
        <v>0.42162162065505981</v>
      </c>
      <c r="P84" s="22">
        <v>0.47272726893424988</v>
      </c>
      <c r="Q84" s="22">
        <v>0.30303031206130981</v>
      </c>
      <c r="R84" s="22">
        <v>0.1393939405679703</v>
      </c>
      <c r="S84" s="22">
        <v>8.4848485887050629E-2</v>
      </c>
      <c r="T84" s="22">
        <v>0</v>
      </c>
      <c r="U84" s="22">
        <v>0.31891891360282898</v>
      </c>
      <c r="V84" s="22">
        <v>0.24864864349365229</v>
      </c>
      <c r="W84" s="22">
        <v>0.16216215491294861</v>
      </c>
      <c r="X84" s="22">
        <v>0.20000000298023221</v>
      </c>
      <c r="Y84" s="22">
        <v>7.0270270109176636E-2</v>
      </c>
      <c r="AB84" s="44"/>
      <c r="AC84" s="44"/>
      <c r="AD84" s="44"/>
      <c r="AE84" s="44"/>
    </row>
    <row r="85" spans="1:31" s="9" customFormat="1" x14ac:dyDescent="0.25">
      <c r="A85" s="9" t="s">
        <v>394</v>
      </c>
      <c r="B85" s="9" t="str">
        <f>VLOOKUP(D85,'Organisation names'!$B$4:$D$131,3,FALSE)</f>
        <v>Kent and Medway</v>
      </c>
      <c r="C85" s="9" t="str">
        <f>VLOOKUP(B85,'Organisation names'!$D$4:$E$127,2,FALSE)</f>
        <v xml:space="preserve">E56000011 </v>
      </c>
      <c r="D85" s="9" t="s">
        <v>80</v>
      </c>
      <c r="E85" s="9" t="str">
        <f>VLOOKUP(D85,'Organisation names'!$B$4:$D$131,2,FALSE)</f>
        <v>Medway NHS Foundation Trust</v>
      </c>
      <c r="F85" s="71">
        <v>69</v>
      </c>
      <c r="G85" s="22">
        <v>0.1159420311450958</v>
      </c>
      <c r="H85" s="22">
        <v>0.30434781312942499</v>
      </c>
      <c r="I85" s="22">
        <v>0.31884059309959412</v>
      </c>
      <c r="J85" s="22">
        <v>0.26086956262588501</v>
      </c>
      <c r="K85" s="22">
        <v>2.898550778627396E-2</v>
      </c>
      <c r="L85" s="22">
        <v>0.1304347813129425</v>
      </c>
      <c r="M85" s="22">
        <v>0.39130434393882751</v>
      </c>
      <c r="N85" s="22">
        <v>0.30434781312942499</v>
      </c>
      <c r="O85" s="22">
        <v>0.14492753148078921</v>
      </c>
      <c r="P85" s="22">
        <v>0.58620691299438477</v>
      </c>
      <c r="Q85" s="22">
        <v>0.24137930572032931</v>
      </c>
      <c r="R85" s="22">
        <v>0.1206896528601646</v>
      </c>
      <c r="S85" s="22">
        <v>5.1724139600992203E-2</v>
      </c>
      <c r="T85" s="22">
        <v>0</v>
      </c>
      <c r="U85" s="22">
        <v>0.2028985470533371</v>
      </c>
      <c r="V85" s="22">
        <v>0.39130434393882751</v>
      </c>
      <c r="W85" s="22">
        <v>0.1159420311450958</v>
      </c>
      <c r="X85" s="22">
        <v>0.1304347813129425</v>
      </c>
      <c r="Y85" s="22">
        <v>0.15942029654979711</v>
      </c>
      <c r="AB85" s="44"/>
      <c r="AC85" s="44"/>
      <c r="AD85" s="44"/>
      <c r="AE85" s="44"/>
    </row>
    <row r="86" spans="1:31" s="9" customFormat="1" x14ac:dyDescent="0.25">
      <c r="A86" s="9" t="s">
        <v>394</v>
      </c>
      <c r="B86" s="9" t="str">
        <f>VLOOKUP(D86,'Organisation names'!$B$4:$D$131,3,FALSE)</f>
        <v>RM Partners</v>
      </c>
      <c r="C86" s="9" t="str">
        <f>VLOOKUP(B86,'Organisation names'!$D$4:$E$127,2,FALSE)</f>
        <v xml:space="preserve">E56000021 </v>
      </c>
      <c r="D86" s="9" t="s">
        <v>81</v>
      </c>
      <c r="E86" s="9" t="str">
        <f>VLOOKUP(D86,'Organisation names'!$B$4:$D$131,2,FALSE)</f>
        <v>Royal Marsden NHS Foundation Trust</v>
      </c>
      <c r="F86" s="71">
        <v>46</v>
      </c>
      <c r="G86" s="22">
        <v>0.2173912972211838</v>
      </c>
      <c r="H86" s="22">
        <v>0.28260868787765497</v>
      </c>
      <c r="I86" s="22">
        <v>0.30434781312942499</v>
      </c>
      <c r="J86" s="22">
        <v>0.19565217196941381</v>
      </c>
      <c r="K86" s="22">
        <v>8.6956523358821869E-2</v>
      </c>
      <c r="L86" s="22">
        <v>0.26086956262588501</v>
      </c>
      <c r="M86" s="22">
        <v>0.32608696818351751</v>
      </c>
      <c r="N86" s="22">
        <v>0.1086956486105919</v>
      </c>
      <c r="O86" s="22">
        <v>0.2173912972211838</v>
      </c>
      <c r="P86" s="22">
        <v>0.26829269528388983</v>
      </c>
      <c r="Q86" s="22">
        <v>0.60975611209869385</v>
      </c>
      <c r="R86" s="22">
        <v>4.8780485987663269E-2</v>
      </c>
      <c r="S86" s="22">
        <v>7.3170728981494904E-2</v>
      </c>
      <c r="T86" s="22">
        <v>0</v>
      </c>
      <c r="U86" s="22">
        <v>6.5217390656471252E-2</v>
      </c>
      <c r="V86" s="22">
        <v>0.26086956262588501</v>
      </c>
      <c r="W86" s="22">
        <v>0.1086956486105919</v>
      </c>
      <c r="X86" s="22">
        <v>0.23913043737411499</v>
      </c>
      <c r="Y86" s="22">
        <v>0.32608696818351751</v>
      </c>
      <c r="AB86" s="44"/>
      <c r="AC86" s="44"/>
      <c r="AD86" s="44"/>
      <c r="AE86" s="44"/>
    </row>
    <row r="87" spans="1:31" s="9" customFormat="1" x14ac:dyDescent="0.25">
      <c r="A87" s="9" t="s">
        <v>394</v>
      </c>
      <c r="B87" s="9" t="str">
        <f>VLOOKUP(D87,'Organisation names'!$B$4:$D$131,3,FALSE)</f>
        <v>RM Partners</v>
      </c>
      <c r="C87" s="9" t="str">
        <f>VLOOKUP(B87,'Organisation names'!$D$4:$E$127,2,FALSE)</f>
        <v xml:space="preserve">E56000021 </v>
      </c>
      <c r="D87" s="9" t="s">
        <v>82</v>
      </c>
      <c r="E87" s="9" t="str">
        <f>VLOOKUP(D87,'Organisation names'!$B$4:$D$131,2,FALSE)</f>
        <v>Chelsea and Westminster Hospital NHS Foundation Trust</v>
      </c>
      <c r="F87" s="71">
        <v>102</v>
      </c>
      <c r="G87" s="22">
        <v>0.23529411852359769</v>
      </c>
      <c r="H87" s="22">
        <v>0.19607843458652499</v>
      </c>
      <c r="I87" s="22">
        <v>0.34313726425170898</v>
      </c>
      <c r="J87" s="22">
        <v>0.2254901975393295</v>
      </c>
      <c r="K87" s="22">
        <v>3.9215687662363052E-2</v>
      </c>
      <c r="L87" s="22">
        <v>0.17647059261798859</v>
      </c>
      <c r="M87" s="22">
        <v>0.29411765933036799</v>
      </c>
      <c r="N87" s="22">
        <v>0.37254902720451349</v>
      </c>
      <c r="O87" s="22">
        <v>0.1176470592617989</v>
      </c>
      <c r="P87" s="22">
        <v>0.28767123818397522</v>
      </c>
      <c r="Q87" s="22">
        <v>0.49315068125724792</v>
      </c>
      <c r="R87" s="22">
        <v>0.123287670314312</v>
      </c>
      <c r="S87" s="22">
        <v>9.5890410244464874E-2</v>
      </c>
      <c r="T87" s="22">
        <v>0</v>
      </c>
      <c r="U87" s="22">
        <v>0.1078431382775307</v>
      </c>
      <c r="V87" s="22">
        <v>0.26470589637756348</v>
      </c>
      <c r="W87" s="22">
        <v>0.35294118523597717</v>
      </c>
      <c r="X87" s="22">
        <v>0.1372549086809158</v>
      </c>
      <c r="Y87" s="22">
        <v>0.1372549086809158</v>
      </c>
      <c r="AB87" s="44"/>
      <c r="AC87" s="44"/>
      <c r="AD87" s="44"/>
      <c r="AE87" s="44"/>
    </row>
    <row r="88" spans="1:31" s="9" customFormat="1" x14ac:dyDescent="0.25">
      <c r="A88" s="9" t="s">
        <v>394</v>
      </c>
      <c r="B88" s="9" t="str">
        <f>VLOOKUP(D88,'Organisation names'!$B$4:$D$131,3,FALSE)</f>
        <v>East of England</v>
      </c>
      <c r="C88" s="9" t="str">
        <f>VLOOKUP(B88,'Organisation names'!$D$4:$E$127,2,FALSE)</f>
        <v>E56000035</v>
      </c>
      <c r="D88" s="9" t="s">
        <v>83</v>
      </c>
      <c r="E88" s="9" t="str">
        <f>VLOOKUP(D88,'Organisation names'!$B$4:$D$131,2,FALSE)</f>
        <v>Princess Alexandra Hospital NHS Trust</v>
      </c>
      <c r="F88" s="71">
        <v>88</v>
      </c>
      <c r="G88" s="22">
        <v>0.1704545468091965</v>
      </c>
      <c r="H88" s="22">
        <v>0.25</v>
      </c>
      <c r="I88" s="22">
        <v>0.35227271914482122</v>
      </c>
      <c r="J88" s="22">
        <v>0.22727273404598239</v>
      </c>
      <c r="K88" s="22">
        <v>5.681818351149559E-2</v>
      </c>
      <c r="L88" s="22">
        <v>0.18181818723678589</v>
      </c>
      <c r="M88" s="22">
        <v>0.15909090638160711</v>
      </c>
      <c r="N88" s="22">
        <v>0.27272728085517878</v>
      </c>
      <c r="O88" s="22">
        <v>0.32954546809196472</v>
      </c>
      <c r="P88" s="22">
        <v>0.29032257199287409</v>
      </c>
      <c r="Q88" s="22">
        <v>0.41935482621192932</v>
      </c>
      <c r="R88" s="22">
        <v>0.1451612859964371</v>
      </c>
      <c r="S88" s="22">
        <v>0.11290322244167331</v>
      </c>
      <c r="T88" s="22">
        <v>3.2258063554763787E-2</v>
      </c>
      <c r="U88" s="22">
        <v>0</v>
      </c>
      <c r="V88" s="22">
        <v>0.21590909361839289</v>
      </c>
      <c r="W88" s="22">
        <v>0.21590909361839289</v>
      </c>
      <c r="X88" s="22">
        <v>0.31818181276321411</v>
      </c>
      <c r="Y88" s="22">
        <v>0.25</v>
      </c>
      <c r="AB88" s="44"/>
      <c r="AC88" s="44"/>
      <c r="AD88" s="44"/>
      <c r="AE88" s="44"/>
    </row>
    <row r="89" spans="1:31" s="9" customFormat="1" x14ac:dyDescent="0.25">
      <c r="A89" s="9" t="s">
        <v>394</v>
      </c>
      <c r="B89" s="9" t="str">
        <f>VLOOKUP(D89,'Organisation names'!$B$4:$D$131,3,FALSE)</f>
        <v>North East London</v>
      </c>
      <c r="C89" s="9" t="str">
        <f>VLOOKUP(B89,'Organisation names'!$D$4:$E$127,2,FALSE)</f>
        <v>E56000028</v>
      </c>
      <c r="D89" s="9" t="s">
        <v>84</v>
      </c>
      <c r="E89" s="9" t="str">
        <f>VLOOKUP(D89,'Organisation names'!$B$4:$D$131,2,FALSE)</f>
        <v>Homerton Healthcare NHS Foundation Trust</v>
      </c>
      <c r="F89" s="71">
        <v>39</v>
      </c>
      <c r="G89" s="22">
        <v>0.41025641560554499</v>
      </c>
      <c r="H89" s="22">
        <v>0.28205129504203802</v>
      </c>
      <c r="I89" s="22">
        <v>0.25641027092933649</v>
      </c>
      <c r="J89" s="22">
        <v>5.128205195069313E-2</v>
      </c>
      <c r="K89" s="22">
        <v>0.1025641039013863</v>
      </c>
      <c r="L89" s="22">
        <v>0.25641027092933649</v>
      </c>
      <c r="M89" s="22">
        <v>0.1025641039013863</v>
      </c>
      <c r="N89" s="22">
        <v>0.38461539149284357</v>
      </c>
      <c r="O89" s="22">
        <v>0.15384615957736969</v>
      </c>
      <c r="P89" s="22">
        <v>0.92592591047286987</v>
      </c>
      <c r="Q89" s="22">
        <v>3.7037037312984467E-2</v>
      </c>
      <c r="R89" s="22">
        <v>3.7037037312984467E-2</v>
      </c>
      <c r="S89" s="22">
        <v>0</v>
      </c>
      <c r="T89" s="22">
        <v>0</v>
      </c>
      <c r="U89" s="22">
        <v>0.48717948794364929</v>
      </c>
      <c r="V89" s="22">
        <v>0.43589743971824652</v>
      </c>
      <c r="W89" s="22">
        <v>7.6923079788684845E-2</v>
      </c>
      <c r="X89" s="22">
        <v>0</v>
      </c>
      <c r="Y89" s="22">
        <v>0</v>
      </c>
      <c r="AB89" s="44"/>
      <c r="AC89" s="44"/>
      <c r="AD89" s="44"/>
      <c r="AE89" s="44"/>
    </row>
    <row r="90" spans="1:31" s="9" customFormat="1" x14ac:dyDescent="0.25">
      <c r="A90" s="9" t="s">
        <v>394</v>
      </c>
      <c r="B90" s="9" t="str">
        <f>VLOOKUP(D90,'Organisation names'!$B$4:$D$131,3,FALSE)</f>
        <v>Northern</v>
      </c>
      <c r="C90" s="9" t="str">
        <f>VLOOKUP(B90,'Organisation names'!$D$4:$E$127,2,FALSE)</f>
        <v>E56000029</v>
      </c>
      <c r="D90" s="9" t="s">
        <v>85</v>
      </c>
      <c r="E90" s="9" t="str">
        <f>VLOOKUP(D90,'Organisation names'!$B$4:$D$131,2,FALSE)</f>
        <v>Gateshead Health NHS Foundation Trust</v>
      </c>
      <c r="F90" s="71">
        <v>100</v>
      </c>
      <c r="G90" s="22">
        <v>0.15999999642372131</v>
      </c>
      <c r="H90" s="22">
        <v>0.12999999523162839</v>
      </c>
      <c r="I90" s="22">
        <v>0.37999999523162842</v>
      </c>
      <c r="J90" s="22">
        <v>0.33000001311302191</v>
      </c>
      <c r="K90" s="22">
        <v>1.9999999552965161E-2</v>
      </c>
      <c r="L90" s="22">
        <v>0.12999999523162839</v>
      </c>
      <c r="M90" s="22">
        <v>0.25</v>
      </c>
      <c r="N90" s="22">
        <v>0.31999999284744263</v>
      </c>
      <c r="O90" s="22">
        <v>0.2800000011920929</v>
      </c>
      <c r="P90" s="22">
        <v>0.38666665554046631</v>
      </c>
      <c r="Q90" s="22">
        <v>0.38666665554046631</v>
      </c>
      <c r="R90" s="22">
        <v>0.14666666090488431</v>
      </c>
      <c r="S90" s="22">
        <v>6.6666670143604279E-2</v>
      </c>
      <c r="T90" s="22">
        <v>1.3333333656191829E-2</v>
      </c>
      <c r="U90" s="22">
        <v>0.2199999988079071</v>
      </c>
      <c r="V90" s="22">
        <v>0.34000000357627869</v>
      </c>
      <c r="W90" s="22">
        <v>0.1800000071525574</v>
      </c>
      <c r="X90" s="22">
        <v>0.1800000071525574</v>
      </c>
      <c r="Y90" s="22">
        <v>7.9999998211860657E-2</v>
      </c>
      <c r="AB90" s="44"/>
      <c r="AC90" s="44"/>
      <c r="AD90" s="44"/>
      <c r="AE90" s="44"/>
    </row>
    <row r="91" spans="1:31" s="9" customFormat="1" x14ac:dyDescent="0.25">
      <c r="A91" s="9" t="s">
        <v>394</v>
      </c>
      <c r="B91" s="9" t="str">
        <f>VLOOKUP(D91,'Organisation names'!$B$4:$D$131,3,FALSE)</f>
        <v>West Yorkshire and Harrogate</v>
      </c>
      <c r="C91" s="9" t="str">
        <f>VLOOKUP(B91,'Organisation names'!$D$4:$E$127,2,FALSE)</f>
        <v xml:space="preserve">E56000030 </v>
      </c>
      <c r="D91" s="9" t="s">
        <v>86</v>
      </c>
      <c r="E91" s="9" t="str">
        <f>VLOOKUP(D91,'Organisation names'!$B$4:$D$131,2,FALSE)</f>
        <v>Leeds Teaching Hospitals NHS Trust</v>
      </c>
      <c r="F91" s="71">
        <v>276</v>
      </c>
      <c r="G91" s="22">
        <v>0.19202898442745209</v>
      </c>
      <c r="H91" s="22">
        <v>0.24275362491607669</v>
      </c>
      <c r="I91" s="22">
        <v>0.33695653080940252</v>
      </c>
      <c r="J91" s="22">
        <v>0.22826087474823001</v>
      </c>
      <c r="K91" s="22">
        <v>5.7971015572547913E-2</v>
      </c>
      <c r="L91" s="22">
        <v>0.17391304671764371</v>
      </c>
      <c r="M91" s="22">
        <v>0.21376810967922211</v>
      </c>
      <c r="N91" s="22">
        <v>0.42753621935844421</v>
      </c>
      <c r="O91" s="22">
        <v>0.12681159377098081</v>
      </c>
      <c r="P91" s="22">
        <v>0.33714285492897028</v>
      </c>
      <c r="Q91" s="22">
        <v>0.26285713911056519</v>
      </c>
      <c r="R91" s="22">
        <v>0.20000000298023221</v>
      </c>
      <c r="S91" s="22">
        <v>0.15428571403026581</v>
      </c>
      <c r="T91" s="22">
        <v>4.5714285224676132E-2</v>
      </c>
      <c r="U91" s="22">
        <v>0.3333333432674408</v>
      </c>
      <c r="V91" s="22">
        <v>0.18115942180156711</v>
      </c>
      <c r="W91" s="22">
        <v>0.18478260934352869</v>
      </c>
      <c r="X91" s="22">
        <v>0.18478260934352869</v>
      </c>
      <c r="Y91" s="22">
        <v>0.1159420311450958</v>
      </c>
      <c r="AB91" s="44"/>
      <c r="AC91" s="44"/>
      <c r="AD91" s="44"/>
      <c r="AE91" s="44"/>
    </row>
    <row r="92" spans="1:31" s="9" customFormat="1" x14ac:dyDescent="0.25">
      <c r="A92" s="9" t="s">
        <v>394</v>
      </c>
      <c r="B92" s="9" t="str">
        <f>VLOOKUP(D92,'Organisation names'!$B$4:$D$131,3,FALSE)</f>
        <v>Greater Manchester</v>
      </c>
      <c r="C92" s="9" t="str">
        <f>VLOOKUP(B92,'Organisation names'!$D$4:$E$127,2,FALSE)</f>
        <v>E56000032</v>
      </c>
      <c r="D92" s="9" t="s">
        <v>87</v>
      </c>
      <c r="E92" s="9" t="str">
        <f>VLOOKUP(D92,'Organisation names'!$B$4:$D$131,2,FALSE)</f>
        <v>Wrightington, Wigan and Leigh NHS Foundation Trust</v>
      </c>
      <c r="F92" s="71">
        <v>139</v>
      </c>
      <c r="G92" s="22">
        <v>0.1366906464099884</v>
      </c>
      <c r="H92" s="22">
        <v>0.25899279117584229</v>
      </c>
      <c r="I92" s="22">
        <v>0.3525179922580719</v>
      </c>
      <c r="J92" s="22">
        <v>0.25179857015609741</v>
      </c>
      <c r="K92" s="22">
        <v>6.4748197793960571E-2</v>
      </c>
      <c r="L92" s="22">
        <v>0.201438844203949</v>
      </c>
      <c r="M92" s="22">
        <v>0.2158273309469223</v>
      </c>
      <c r="N92" s="22">
        <v>0.49640288949012762</v>
      </c>
      <c r="O92" s="22">
        <v>2.158273383975029E-2</v>
      </c>
      <c r="P92" s="22">
        <v>0.22962963581085211</v>
      </c>
      <c r="Q92" s="22">
        <v>0.34074074029922491</v>
      </c>
      <c r="R92" s="22">
        <v>0.19259259104728699</v>
      </c>
      <c r="S92" s="22">
        <v>0.19259259104728699</v>
      </c>
      <c r="T92" s="22">
        <v>4.444444552063942E-2</v>
      </c>
      <c r="U92" s="22">
        <v>0.28776979446411127</v>
      </c>
      <c r="V92" s="22">
        <v>0.2158273309469223</v>
      </c>
      <c r="W92" s="22">
        <v>0.1510791331529617</v>
      </c>
      <c r="X92" s="22">
        <v>0.1510791331529617</v>
      </c>
      <c r="Y92" s="22">
        <v>0.19424460828304291</v>
      </c>
      <c r="AB92" s="44"/>
      <c r="AC92" s="44"/>
      <c r="AD92" s="44"/>
      <c r="AE92" s="44"/>
    </row>
    <row r="93" spans="1:31" s="9" customFormat="1" x14ac:dyDescent="0.25">
      <c r="A93" s="9" t="s">
        <v>394</v>
      </c>
      <c r="B93" s="9" t="str">
        <f>VLOOKUP(D93,'Organisation names'!$B$4:$D$131,3,FALSE)</f>
        <v>West Midlands</v>
      </c>
      <c r="C93" s="9" t="str">
        <f>VLOOKUP(B93,'Organisation names'!$D$4:$E$127,2,FALSE)</f>
        <v>E56000007</v>
      </c>
      <c r="D93" s="9" t="s">
        <v>88</v>
      </c>
      <c r="E93" s="9" t="str">
        <f>VLOOKUP(D93,'Organisation names'!$B$4:$D$131,2,FALSE)</f>
        <v>University Hospitals Birmingham NHS Foundation Trust</v>
      </c>
      <c r="F93" s="71">
        <v>432</v>
      </c>
      <c r="G93" s="22">
        <v>0.1782407462596893</v>
      </c>
      <c r="H93" s="22">
        <v>0.2337962985038757</v>
      </c>
      <c r="I93" s="22">
        <v>0.30787035822868353</v>
      </c>
      <c r="J93" s="22">
        <v>0.28009259700775152</v>
      </c>
      <c r="K93" s="22">
        <v>5.55555559694767E-2</v>
      </c>
      <c r="L93" s="22">
        <v>0.2129629701375961</v>
      </c>
      <c r="M93" s="22">
        <v>0.25925925374031072</v>
      </c>
      <c r="N93" s="22">
        <v>0.37268519401550287</v>
      </c>
      <c r="O93" s="22">
        <v>9.9537037312984467E-2</v>
      </c>
      <c r="P93" s="22">
        <v>0.35560858249664312</v>
      </c>
      <c r="Q93" s="22">
        <v>0.29116946458816528</v>
      </c>
      <c r="R93" s="22">
        <v>0.19570405781269071</v>
      </c>
      <c r="S93" s="22">
        <v>0.14319808781147</v>
      </c>
      <c r="T93" s="22">
        <v>1.431980915367603E-2</v>
      </c>
      <c r="U93" s="22">
        <v>0.39351850748062128</v>
      </c>
      <c r="V93" s="22">
        <v>0.1875</v>
      </c>
      <c r="W93" s="22">
        <v>0.1712962985038757</v>
      </c>
      <c r="X93" s="22">
        <v>0.11342592537403109</v>
      </c>
      <c r="Y93" s="22">
        <v>0.1342592537403107</v>
      </c>
      <c r="AB93" s="44"/>
      <c r="AC93" s="44"/>
      <c r="AD93" s="44"/>
      <c r="AE93" s="44"/>
    </row>
    <row r="94" spans="1:31" s="9" customFormat="1" x14ac:dyDescent="0.25">
      <c r="A94" s="9" t="s">
        <v>394</v>
      </c>
      <c r="B94" s="9" t="str">
        <f>VLOOKUP(D94,'Organisation names'!$B$4:$D$131,3,FALSE)</f>
        <v>North Central London</v>
      </c>
      <c r="C94" s="9" t="str">
        <f>VLOOKUP(B94,'Organisation names'!$D$4:$E$127,2,FALSE)</f>
        <v xml:space="preserve">E56000027 </v>
      </c>
      <c r="D94" s="9" t="s">
        <v>89</v>
      </c>
      <c r="E94" s="9" t="str">
        <f>VLOOKUP(D94,'Organisation names'!$B$4:$D$131,2,FALSE)</f>
        <v>University College London Hospitals NHS Foundation Trust</v>
      </c>
      <c r="F94" s="71">
        <v>32</v>
      </c>
      <c r="G94" s="22">
        <v>0.1875</v>
      </c>
      <c r="H94" s="22">
        <v>0.25</v>
      </c>
      <c r="I94" s="22">
        <v>0.3125</v>
      </c>
      <c r="J94" s="22">
        <v>0.25</v>
      </c>
      <c r="K94" s="22">
        <v>0.28125</v>
      </c>
      <c r="L94" s="22">
        <v>9.375E-2</v>
      </c>
      <c r="M94" s="22">
        <v>3.125E-2</v>
      </c>
      <c r="N94" s="22">
        <v>0.1875</v>
      </c>
      <c r="O94" s="22">
        <v>0.40625</v>
      </c>
      <c r="P94" s="22">
        <v>0.5625</v>
      </c>
      <c r="Q94" s="22">
        <v>0.375</v>
      </c>
      <c r="R94" s="22">
        <v>6.25E-2</v>
      </c>
      <c r="S94" s="22">
        <v>0</v>
      </c>
      <c r="T94" s="22">
        <v>0</v>
      </c>
      <c r="U94" s="22">
        <v>9.375E-2</v>
      </c>
      <c r="V94" s="22">
        <v>0.34375</v>
      </c>
      <c r="W94" s="22">
        <v>0.21875</v>
      </c>
      <c r="X94" s="22">
        <v>3.125E-2</v>
      </c>
      <c r="Y94" s="22">
        <v>0.3125</v>
      </c>
      <c r="AB94" s="44"/>
      <c r="AC94" s="44"/>
      <c r="AD94" s="44"/>
      <c r="AE94" s="44"/>
    </row>
    <row r="95" spans="1:31" s="9" customFormat="1" x14ac:dyDescent="0.25">
      <c r="A95" s="9" t="s">
        <v>394</v>
      </c>
      <c r="B95" s="9" t="str">
        <f>VLOOKUP(D95,'Organisation names'!$B$4:$D$131,3,FALSE)</f>
        <v>Northern</v>
      </c>
      <c r="C95" s="9" t="str">
        <f>VLOOKUP(B95,'Organisation names'!$D$4:$E$127,2,FALSE)</f>
        <v>E56000029</v>
      </c>
      <c r="D95" s="9" t="s">
        <v>90</v>
      </c>
      <c r="E95" s="9" t="str">
        <f>VLOOKUP(D95,'Organisation names'!$B$4:$D$131,2,FALSE)</f>
        <v>Newcastle Upon Tyne Hospitals NHS Foundation Trust</v>
      </c>
      <c r="F95" s="71">
        <v>166</v>
      </c>
      <c r="G95" s="22">
        <v>0.13253012299537659</v>
      </c>
      <c r="H95" s="22">
        <v>0.30120483040809631</v>
      </c>
      <c r="I95" s="22">
        <v>0.36144578456878662</v>
      </c>
      <c r="J95" s="22">
        <v>0.2048192769289017</v>
      </c>
      <c r="K95" s="22">
        <v>0.15060241520404821</v>
      </c>
      <c r="L95" s="22">
        <v>0.19879518449306491</v>
      </c>
      <c r="M95" s="22">
        <v>0.2469879537820816</v>
      </c>
      <c r="N95" s="22">
        <v>0.2469879537820816</v>
      </c>
      <c r="O95" s="22">
        <v>0.15662650763988489</v>
      </c>
      <c r="P95" s="22">
        <v>0.50862067937850952</v>
      </c>
      <c r="Q95" s="22">
        <v>0.29310345649719238</v>
      </c>
      <c r="R95" s="22">
        <v>0.1637931019067764</v>
      </c>
      <c r="S95" s="22">
        <v>3.4482758492231369E-2</v>
      </c>
      <c r="T95" s="22">
        <v>0</v>
      </c>
      <c r="U95" s="22">
        <v>0.32530120015144348</v>
      </c>
      <c r="V95" s="22">
        <v>0.1445783078670502</v>
      </c>
      <c r="W95" s="22">
        <v>0.21686747670173651</v>
      </c>
      <c r="X95" s="22">
        <v>0.114457830786705</v>
      </c>
      <c r="Y95" s="22">
        <v>0.19879518449306491</v>
      </c>
      <c r="AB95" s="44"/>
      <c r="AC95" s="44"/>
      <c r="AD95" s="44"/>
      <c r="AE95" s="44"/>
    </row>
    <row r="96" spans="1:31" s="9" customFormat="1" x14ac:dyDescent="0.25">
      <c r="A96" s="9" t="s">
        <v>394</v>
      </c>
      <c r="B96" s="9" t="str">
        <f>VLOOKUP(D96,'Organisation names'!$B$4:$D$131,3,FALSE)</f>
        <v>Somerset, Wiltshire, Avon and Gloucestershire</v>
      </c>
      <c r="C96" s="9" t="str">
        <f>VLOOKUP(B96,'Organisation names'!$D$4:$E$127,2,FALSE)</f>
        <v>E56000033</v>
      </c>
      <c r="D96" s="9" t="s">
        <v>91</v>
      </c>
      <c r="E96" s="9" t="str">
        <f>VLOOKUP(D96,'Organisation names'!$B$4:$D$131,2,FALSE)</f>
        <v>Gloucestershire Hospitals NHS Foundation Trust</v>
      </c>
      <c r="F96" s="71">
        <v>101</v>
      </c>
      <c r="G96" s="22">
        <v>0.1584158390760422</v>
      </c>
      <c r="H96" s="22">
        <v>0.2772277295589447</v>
      </c>
      <c r="I96" s="22">
        <v>0.41584157943725591</v>
      </c>
      <c r="J96" s="22">
        <v>0.14851485192775729</v>
      </c>
      <c r="K96" s="22">
        <v>0.10891088843345639</v>
      </c>
      <c r="L96" s="22">
        <v>0.2772277295589447</v>
      </c>
      <c r="M96" s="22">
        <v>0.12871287763118741</v>
      </c>
      <c r="N96" s="22">
        <v>0.4554455578327179</v>
      </c>
      <c r="O96" s="22">
        <v>2.9702970758080479E-2</v>
      </c>
      <c r="P96" s="22">
        <v>0.55555558204650879</v>
      </c>
      <c r="Q96" s="22">
        <v>0.27272728085517878</v>
      </c>
      <c r="R96" s="22">
        <v>9.0909093618392944E-2</v>
      </c>
      <c r="S96" s="22">
        <v>5.0505049526691437E-2</v>
      </c>
      <c r="T96" s="22">
        <v>3.0303031206130981E-2</v>
      </c>
      <c r="U96" s="22">
        <v>8.9108914136886597E-2</v>
      </c>
      <c r="V96" s="22">
        <v>0.1584158390760422</v>
      </c>
      <c r="W96" s="22">
        <v>0.23762376606464389</v>
      </c>
      <c r="X96" s="22">
        <v>0.28712871670722961</v>
      </c>
      <c r="Y96" s="22">
        <v>0.22772277891635889</v>
      </c>
      <c r="AB96" s="44"/>
      <c r="AC96" s="44"/>
      <c r="AD96" s="44"/>
      <c r="AE96" s="44"/>
    </row>
    <row r="97" spans="1:31" s="9" customFormat="1" x14ac:dyDescent="0.25">
      <c r="A97" s="9" t="s">
        <v>394</v>
      </c>
      <c r="B97" s="9" t="str">
        <f>VLOOKUP(D97,'Organisation names'!$B$4:$D$131,3,FALSE)</f>
        <v>Northern</v>
      </c>
      <c r="C97" s="9" t="str">
        <f>VLOOKUP(B97,'Organisation names'!$D$4:$E$127,2,FALSE)</f>
        <v>E56000029</v>
      </c>
      <c r="D97" s="9" t="s">
        <v>92</v>
      </c>
      <c r="E97" s="9" t="str">
        <f>VLOOKUP(D97,'Organisation names'!$B$4:$D$131,2,FALSE)</f>
        <v>Northumbria Healthcare NHS Foundation Trust</v>
      </c>
      <c r="F97" s="71">
        <v>191</v>
      </c>
      <c r="G97" s="22">
        <v>0.1308900564908981</v>
      </c>
      <c r="H97" s="22">
        <v>0.27225130796432501</v>
      </c>
      <c r="I97" s="22">
        <v>0.36649215221405029</v>
      </c>
      <c r="J97" s="22">
        <v>0.23036649823188779</v>
      </c>
      <c r="K97" s="22">
        <v>2.6178009808063511E-2</v>
      </c>
      <c r="L97" s="22">
        <v>8.3769634366035461E-2</v>
      </c>
      <c r="M97" s="22">
        <v>0.27225130796432501</v>
      </c>
      <c r="N97" s="22">
        <v>0.41361257433891302</v>
      </c>
      <c r="O97" s="22">
        <v>0.20418848097324371</v>
      </c>
      <c r="P97" s="22">
        <v>0.35359117388725281</v>
      </c>
      <c r="Q97" s="22">
        <v>0.41436463594436651</v>
      </c>
      <c r="R97" s="22">
        <v>0.1602209955453873</v>
      </c>
      <c r="S97" s="22">
        <v>5.5248618125915527E-2</v>
      </c>
      <c r="T97" s="22">
        <v>1.6574585810303692E-2</v>
      </c>
      <c r="U97" s="22">
        <v>0.19371727108955381</v>
      </c>
      <c r="V97" s="22">
        <v>0.31937173008918762</v>
      </c>
      <c r="W97" s="22">
        <v>0.14136125147342679</v>
      </c>
      <c r="X97" s="22">
        <v>0.1780104786157608</v>
      </c>
      <c r="Y97" s="22">
        <v>0.1675392687320709</v>
      </c>
      <c r="AB97" s="44"/>
      <c r="AC97" s="44"/>
      <c r="AD97" s="44"/>
      <c r="AE97" s="44"/>
    </row>
    <row r="98" spans="1:31" s="9" customFormat="1" x14ac:dyDescent="0.25">
      <c r="A98" s="9" t="s">
        <v>394</v>
      </c>
      <c r="B98" s="9" t="str">
        <f>VLOOKUP(D98,'Organisation names'!$B$4:$D$131,3,FALSE)</f>
        <v>East Midlands</v>
      </c>
      <c r="C98" s="9" t="str">
        <f>VLOOKUP(B98,'Organisation names'!$D$4:$E$127,2,FALSE)</f>
        <v>E56000031</v>
      </c>
      <c r="D98" s="9" t="s">
        <v>93</v>
      </c>
      <c r="E98" s="9" t="str">
        <f>VLOOKUP(D98,'Organisation names'!$B$4:$D$131,2,FALSE)</f>
        <v>University Hospitals Of Derby and Burton NHS Foundation Trust</v>
      </c>
      <c r="F98" s="71">
        <v>341</v>
      </c>
      <c r="G98" s="22">
        <v>0.1554252207279205</v>
      </c>
      <c r="H98" s="22">
        <v>0.22287389636039731</v>
      </c>
      <c r="I98" s="22">
        <v>0.39296188950538641</v>
      </c>
      <c r="J98" s="22">
        <v>0.228739008307457</v>
      </c>
      <c r="K98" s="22">
        <v>3.5190615803003311E-2</v>
      </c>
      <c r="L98" s="22">
        <v>9.6774190664291382E-2</v>
      </c>
      <c r="M98" s="22">
        <v>0.28445747494697571</v>
      </c>
      <c r="N98" s="22">
        <v>0.40469208359718323</v>
      </c>
      <c r="O98" s="22">
        <v>0.1788856238126755</v>
      </c>
      <c r="P98" s="22">
        <v>0.29032257199287409</v>
      </c>
      <c r="Q98" s="22">
        <v>0.35483869910240168</v>
      </c>
      <c r="R98" s="22">
        <v>0.21774193644523621</v>
      </c>
      <c r="S98" s="22">
        <v>0.1290322542190552</v>
      </c>
      <c r="T98" s="22">
        <v>8.0645158886909485E-3</v>
      </c>
      <c r="U98" s="22">
        <v>0.1290322542190552</v>
      </c>
      <c r="V98" s="22">
        <v>0.18181818723678589</v>
      </c>
      <c r="W98" s="22">
        <v>0.22287389636039731</v>
      </c>
      <c r="X98" s="22">
        <v>0.2170087993144989</v>
      </c>
      <c r="Y98" s="22">
        <v>0.2492668628692627</v>
      </c>
      <c r="AB98" s="44"/>
      <c r="AC98" s="44"/>
      <c r="AD98" s="44"/>
      <c r="AE98" s="44"/>
    </row>
    <row r="99" spans="1:31" s="9" customFormat="1" x14ac:dyDescent="0.25">
      <c r="A99" s="9" t="s">
        <v>394</v>
      </c>
      <c r="B99" s="9" t="str">
        <f>VLOOKUP(D99,'Organisation names'!$B$4:$D$131,3,FALSE)</f>
        <v>Thames Valley</v>
      </c>
      <c r="C99" s="9" t="str">
        <f>VLOOKUP(B99,'Organisation names'!$D$4:$E$127,2,FALSE)</f>
        <v>E56000034</v>
      </c>
      <c r="D99" s="9" t="s">
        <v>94</v>
      </c>
      <c r="E99" s="9" t="str">
        <f>VLOOKUP(D99,'Organisation names'!$B$4:$D$131,2,FALSE)</f>
        <v>Oxford University Hospitals NHS Foundation Trust</v>
      </c>
      <c r="F99" s="71">
        <v>221</v>
      </c>
      <c r="G99" s="22">
        <v>0.19909502565860751</v>
      </c>
      <c r="H99" s="22">
        <v>0.24886877834796911</v>
      </c>
      <c r="I99" s="22">
        <v>0.35746607184410101</v>
      </c>
      <c r="J99" s="22">
        <v>0.1945701390504837</v>
      </c>
      <c r="K99" s="22">
        <v>3.6199096590280533E-2</v>
      </c>
      <c r="L99" s="22">
        <v>0.14932127296924591</v>
      </c>
      <c r="M99" s="22">
        <v>0.18099547922611239</v>
      </c>
      <c r="N99" s="22">
        <v>0.34389141201972961</v>
      </c>
      <c r="O99" s="22">
        <v>0.28959277272224432</v>
      </c>
      <c r="P99" s="22">
        <v>0.56999999284744263</v>
      </c>
      <c r="Q99" s="22">
        <v>0.24500000476837161</v>
      </c>
      <c r="R99" s="22">
        <v>0.1049999967217445</v>
      </c>
      <c r="S99" s="22">
        <v>7.0000000298023224E-2</v>
      </c>
      <c r="T99" s="22">
        <v>9.9999997764825821E-3</v>
      </c>
      <c r="U99" s="22">
        <v>1.809954829514027E-2</v>
      </c>
      <c r="V99" s="22">
        <v>8.1447966396808624E-2</v>
      </c>
      <c r="W99" s="22">
        <v>0.1357466131448746</v>
      </c>
      <c r="X99" s="22">
        <v>0.29411765933036799</v>
      </c>
      <c r="Y99" s="22">
        <v>0.47058823704719538</v>
      </c>
      <c r="AB99" s="44"/>
      <c r="AC99" s="44"/>
      <c r="AD99" s="44"/>
      <c r="AE99" s="44"/>
    </row>
    <row r="100" spans="1:31" s="9" customFormat="1" x14ac:dyDescent="0.25">
      <c r="A100" s="9" t="s">
        <v>394</v>
      </c>
      <c r="B100" s="9" t="str">
        <f>VLOOKUP(D100,'Organisation names'!$B$4:$D$131,3,FALSE)</f>
        <v>Surrey and Sussex</v>
      </c>
      <c r="C100" s="9" t="str">
        <f>VLOOKUP(B100,'Organisation names'!$D$4:$E$127,2,FALSE)</f>
        <v xml:space="preserve">E56000012 </v>
      </c>
      <c r="D100" s="9" t="s">
        <v>95</v>
      </c>
      <c r="E100" s="9" t="str">
        <f>VLOOKUP(D100,'Organisation names'!$B$4:$D$131,2,FALSE)</f>
        <v>Ashford and St Peter's Hospitals NHS Foundation Trust</v>
      </c>
      <c r="F100" s="71">
        <v>105</v>
      </c>
      <c r="G100" s="22">
        <v>0.2380952388048172</v>
      </c>
      <c r="H100" s="22">
        <v>0.21904762089252469</v>
      </c>
      <c r="I100" s="22">
        <v>0.24761904776096341</v>
      </c>
      <c r="J100" s="22">
        <v>0.29523810744285578</v>
      </c>
      <c r="K100" s="22">
        <v>5.714285746216774E-2</v>
      </c>
      <c r="L100" s="22">
        <v>0.2380952388048172</v>
      </c>
      <c r="M100" s="22">
        <v>0.22857142984867099</v>
      </c>
      <c r="N100" s="22">
        <v>0.380952388048172</v>
      </c>
      <c r="O100" s="22">
        <v>9.5238097012042999E-2</v>
      </c>
      <c r="P100" s="22">
        <v>0.47999998927116388</v>
      </c>
      <c r="Q100" s="22">
        <v>0.31999999284744263</v>
      </c>
      <c r="R100" s="22">
        <v>0.10999999940395359</v>
      </c>
      <c r="S100" s="22">
        <v>9.0000003576278687E-2</v>
      </c>
      <c r="T100" s="22">
        <v>0</v>
      </c>
      <c r="U100" s="22">
        <v>0</v>
      </c>
      <c r="V100" s="22">
        <v>0.13333334028720861</v>
      </c>
      <c r="W100" s="22">
        <v>0.20952381193637851</v>
      </c>
      <c r="X100" s="22">
        <v>0.25714287161827087</v>
      </c>
      <c r="Y100" s="22">
        <v>0.40000000596046448</v>
      </c>
      <c r="AB100" s="44"/>
      <c r="AC100" s="44"/>
      <c r="AD100" s="44"/>
      <c r="AE100" s="44"/>
    </row>
    <row r="101" spans="1:31" s="9" customFormat="1" x14ac:dyDescent="0.25">
      <c r="A101" s="9" t="s">
        <v>394</v>
      </c>
      <c r="B101" s="9" t="str">
        <f>VLOOKUP(D101,'Organisation names'!$B$4:$D$131,3,FALSE)</f>
        <v>Surrey and Sussex</v>
      </c>
      <c r="C101" s="9" t="str">
        <f>VLOOKUP(B101,'Organisation names'!$D$4:$E$127,2,FALSE)</f>
        <v xml:space="preserve">E56000012 </v>
      </c>
      <c r="D101" s="9" t="s">
        <v>96</v>
      </c>
      <c r="E101" s="9" t="str">
        <f>VLOOKUP(D101,'Organisation names'!$B$4:$D$131,2,FALSE)</f>
        <v>Surrey and Sussex Healthcare NHS Trust</v>
      </c>
      <c r="F101" s="71">
        <v>119</v>
      </c>
      <c r="G101" s="22">
        <v>0.1428571492433548</v>
      </c>
      <c r="H101" s="22">
        <v>0.26050421595573431</v>
      </c>
      <c r="I101" s="22">
        <v>0.33613446354866028</v>
      </c>
      <c r="J101" s="22">
        <v>0.26050421595573431</v>
      </c>
      <c r="K101" s="22">
        <v>5.0420168787240982E-2</v>
      </c>
      <c r="L101" s="22">
        <v>0.17647059261798859</v>
      </c>
      <c r="M101" s="22">
        <v>0.19327731430530551</v>
      </c>
      <c r="N101" s="22">
        <v>0.47899159789085388</v>
      </c>
      <c r="O101" s="22">
        <v>0.10084033757448201</v>
      </c>
      <c r="P101" s="22">
        <v>0.28846153616905212</v>
      </c>
      <c r="Q101" s="22">
        <v>0.39423078298568731</v>
      </c>
      <c r="R101" s="22">
        <v>0.19230769574642179</v>
      </c>
      <c r="S101" s="22">
        <v>0.1057692319154739</v>
      </c>
      <c r="T101" s="22">
        <v>1.9230769947171211E-2</v>
      </c>
      <c r="U101" s="22">
        <v>1.680672354996204E-2</v>
      </c>
      <c r="V101" s="22">
        <v>0.15966387093067169</v>
      </c>
      <c r="W101" s="22">
        <v>0.21848739683628079</v>
      </c>
      <c r="X101" s="22">
        <v>0.19327731430530551</v>
      </c>
      <c r="Y101" s="22">
        <v>0.4117647111415863</v>
      </c>
      <c r="AB101" s="44"/>
      <c r="AC101" s="44"/>
      <c r="AD101" s="44"/>
      <c r="AE101" s="44"/>
    </row>
    <row r="102" spans="1:31" s="9" customFormat="1" x14ac:dyDescent="0.25">
      <c r="A102" s="9" t="s">
        <v>394</v>
      </c>
      <c r="B102" s="9" t="str">
        <f>VLOOKUP(D102,'Organisation names'!$B$4:$D$131,3,FALSE)</f>
        <v>Northern</v>
      </c>
      <c r="C102" s="9" t="str">
        <f>VLOOKUP(B102,'Organisation names'!$D$4:$E$127,2,FALSE)</f>
        <v>E56000029</v>
      </c>
      <c r="D102" s="9" t="s">
        <v>97</v>
      </c>
      <c r="E102" s="9" t="str">
        <f>VLOOKUP(D102,'Organisation names'!$B$4:$D$131,2,FALSE)</f>
        <v>South Tees Hospitals NHS Foundation Trust</v>
      </c>
      <c r="F102" s="71">
        <v>201</v>
      </c>
      <c r="G102" s="22">
        <v>0.1094527393579483</v>
      </c>
      <c r="H102" s="22">
        <v>0.23880596458911901</v>
      </c>
      <c r="I102" s="22">
        <v>0.41791045665740972</v>
      </c>
      <c r="J102" s="22">
        <v>0.2338308393955231</v>
      </c>
      <c r="K102" s="22">
        <v>3.9800994098186493E-2</v>
      </c>
      <c r="L102" s="22">
        <v>0.12437810748815541</v>
      </c>
      <c r="M102" s="22">
        <v>0.15422885119915011</v>
      </c>
      <c r="N102" s="22">
        <v>9.4527363777160645E-2</v>
      </c>
      <c r="O102" s="22">
        <v>0.58706468343734741</v>
      </c>
      <c r="P102" s="22">
        <v>0.15584415197372439</v>
      </c>
      <c r="Q102" s="22">
        <v>0.57142859697341919</v>
      </c>
      <c r="R102" s="22">
        <v>0.1688311696052551</v>
      </c>
      <c r="S102" s="22">
        <v>7.1428574621677399E-2</v>
      </c>
      <c r="T102" s="22">
        <v>3.2467532902956009E-2</v>
      </c>
      <c r="U102" s="22">
        <v>0.26865673065185552</v>
      </c>
      <c r="V102" s="22">
        <v>0.14427860081195831</v>
      </c>
      <c r="W102" s="22">
        <v>0.20398010313510889</v>
      </c>
      <c r="X102" s="22">
        <v>0.26865673065185552</v>
      </c>
      <c r="Y102" s="22">
        <v>0.11442785710096361</v>
      </c>
      <c r="AB102" s="44"/>
      <c r="AC102" s="44"/>
      <c r="AD102" s="44"/>
      <c r="AE102" s="44"/>
    </row>
    <row r="103" spans="1:31" s="9" customFormat="1" x14ac:dyDescent="0.25">
      <c r="A103" s="9" t="s">
        <v>394</v>
      </c>
      <c r="B103" s="9" t="str">
        <f>VLOOKUP(D103,'Organisation names'!$B$4:$D$131,3,FALSE)</f>
        <v>Lancashire and South Cumbria</v>
      </c>
      <c r="C103" s="9" t="str">
        <f>VLOOKUP(B103,'Organisation names'!$D$4:$E$127,2,FALSE)</f>
        <v>E56000018</v>
      </c>
      <c r="D103" s="9" t="s">
        <v>98</v>
      </c>
      <c r="E103" s="9" t="str">
        <f>VLOOKUP(D103,'Organisation names'!$B$4:$D$131,2,FALSE)</f>
        <v>University Hospitals Of Morecambe Bay NHS Foundation Trust</v>
      </c>
      <c r="F103" s="71">
        <v>167</v>
      </c>
      <c r="G103" s="22">
        <v>0.13173653185367579</v>
      </c>
      <c r="H103" s="22">
        <v>0.27544909715652471</v>
      </c>
      <c r="I103" s="22">
        <v>0.37724551558494568</v>
      </c>
      <c r="J103" s="22">
        <v>0.21556885540485379</v>
      </c>
      <c r="K103" s="22">
        <v>3.5928145051002502E-2</v>
      </c>
      <c r="L103" s="22">
        <v>0.16167664527893069</v>
      </c>
      <c r="M103" s="22">
        <v>0.2215568870306015</v>
      </c>
      <c r="N103" s="22">
        <v>0.49101796746253967</v>
      </c>
      <c r="O103" s="22">
        <v>8.9820362627506256E-2</v>
      </c>
      <c r="P103" s="22">
        <v>0.5</v>
      </c>
      <c r="Q103" s="22">
        <v>0.26506024599075317</v>
      </c>
      <c r="R103" s="22">
        <v>9.6385538578033447E-2</v>
      </c>
      <c r="S103" s="22">
        <v>0.114457830786705</v>
      </c>
      <c r="T103" s="22">
        <v>2.4096384644508358E-2</v>
      </c>
      <c r="U103" s="22">
        <v>0.14371258020401001</v>
      </c>
      <c r="V103" s="22">
        <v>0.17964072525501251</v>
      </c>
      <c r="W103" s="22">
        <v>0.20359280705451971</v>
      </c>
      <c r="X103" s="22">
        <v>0.34131735563278198</v>
      </c>
      <c r="Y103" s="22">
        <v>0.13173653185367579</v>
      </c>
      <c r="AB103" s="44"/>
      <c r="AC103" s="44"/>
      <c r="AD103" s="44"/>
      <c r="AE103" s="44"/>
    </row>
    <row r="104" spans="1:31" s="9" customFormat="1" x14ac:dyDescent="0.25">
      <c r="A104" s="9" t="s">
        <v>394</v>
      </c>
      <c r="B104" s="9" t="str">
        <f>VLOOKUP(D104,'Organisation names'!$B$4:$D$131,3,FALSE)</f>
        <v>Somerset, Wiltshire, Avon and Gloucestershire</v>
      </c>
      <c r="C104" s="9" t="str">
        <f>VLOOKUP(B104,'Organisation names'!$D$4:$E$127,2,FALSE)</f>
        <v>E56000033</v>
      </c>
      <c r="D104" s="9" t="s">
        <v>99</v>
      </c>
      <c r="E104" s="9" t="str">
        <f>VLOOKUP(D104,'Organisation names'!$B$4:$D$131,2,FALSE)</f>
        <v>North Bristol NHS Trust</v>
      </c>
      <c r="F104" s="71">
        <v>110</v>
      </c>
      <c r="G104" s="22">
        <v>0.16363635659217829</v>
      </c>
      <c r="H104" s="22">
        <v>0.29090908169746399</v>
      </c>
      <c r="I104" s="22">
        <v>0.29090908169746399</v>
      </c>
      <c r="J104" s="22">
        <v>0.25454545021057129</v>
      </c>
      <c r="K104" s="22">
        <v>2.727272734045982E-2</v>
      </c>
      <c r="L104" s="22">
        <v>0.1181818172335625</v>
      </c>
      <c r="M104" s="22">
        <v>0.12727272510528559</v>
      </c>
      <c r="N104" s="22">
        <v>0.29090908169746399</v>
      </c>
      <c r="O104" s="22">
        <v>0.43636363744735718</v>
      </c>
      <c r="P104" s="22">
        <v>0.40677964687347412</v>
      </c>
      <c r="Q104" s="22">
        <v>0.35593220591545099</v>
      </c>
      <c r="R104" s="22">
        <v>0.20338982343673709</v>
      </c>
      <c r="S104" s="22">
        <v>3.3898305147886283E-2</v>
      </c>
      <c r="T104" s="22">
        <v>0</v>
      </c>
      <c r="U104" s="22">
        <v>0.14545454084873199</v>
      </c>
      <c r="V104" s="22">
        <v>0.23636363446712491</v>
      </c>
      <c r="W104" s="22">
        <v>0.12727272510528559</v>
      </c>
      <c r="X104" s="22">
        <v>0.17272727191448209</v>
      </c>
      <c r="Y104" s="22">
        <v>0.31818181276321411</v>
      </c>
      <c r="AB104" s="44"/>
      <c r="AC104" s="44"/>
      <c r="AD104" s="44"/>
      <c r="AE104" s="44"/>
    </row>
    <row r="105" spans="1:31" s="9" customFormat="1" x14ac:dyDescent="0.25">
      <c r="A105" s="9" t="s">
        <v>394</v>
      </c>
      <c r="B105" s="9" t="str">
        <f>VLOOKUP(D105,'Organisation names'!$B$4:$D$131,3,FALSE)</f>
        <v>RM Partners</v>
      </c>
      <c r="C105" s="9" t="str">
        <f>VLOOKUP(B105,'Organisation names'!$D$4:$E$127,2,FALSE)</f>
        <v xml:space="preserve">E56000021 </v>
      </c>
      <c r="D105" s="9" t="s">
        <v>100</v>
      </c>
      <c r="E105" s="9" t="str">
        <f>VLOOKUP(D105,'Organisation names'!$B$4:$D$131,2,FALSE)</f>
        <v>Epsom and St Helier University Hospitals NHS Trust</v>
      </c>
      <c r="F105" s="71">
        <v>113</v>
      </c>
      <c r="G105" s="22">
        <v>0.24778760969638819</v>
      </c>
      <c r="H105" s="22">
        <v>0.2212389409542084</v>
      </c>
      <c r="I105" s="22">
        <v>0.27433627843856812</v>
      </c>
      <c r="J105" s="22">
        <v>0.25663715600967407</v>
      </c>
      <c r="K105" s="22">
        <v>8.849557489156723E-3</v>
      </c>
      <c r="L105" s="22">
        <v>0.21238937973976141</v>
      </c>
      <c r="M105" s="22">
        <v>0.25663715600967407</v>
      </c>
      <c r="N105" s="22">
        <v>0.27433627843856812</v>
      </c>
      <c r="O105" s="22">
        <v>0.24778760969638819</v>
      </c>
      <c r="P105" s="22">
        <v>0.3663366436958313</v>
      </c>
      <c r="Q105" s="22">
        <v>0.33663365244865417</v>
      </c>
      <c r="R105" s="22">
        <v>0.2079207897186279</v>
      </c>
      <c r="S105" s="22">
        <v>7.9207919538021088E-2</v>
      </c>
      <c r="T105" s="22">
        <v>9.900989942252636E-3</v>
      </c>
      <c r="U105" s="22">
        <v>1.769911497831345E-2</v>
      </c>
      <c r="V105" s="22">
        <v>7.9646021127700806E-2</v>
      </c>
      <c r="W105" s="22">
        <v>0.12389380484819409</v>
      </c>
      <c r="X105" s="22">
        <v>0.30088496208190918</v>
      </c>
      <c r="Y105" s="22">
        <v>0.47787609696388239</v>
      </c>
      <c r="AB105" s="44"/>
      <c r="AC105" s="44"/>
      <c r="AD105" s="44"/>
      <c r="AE105" s="44"/>
    </row>
    <row r="106" spans="1:31" s="9" customFormat="1" x14ac:dyDescent="0.25">
      <c r="A106" s="9" t="s">
        <v>394</v>
      </c>
      <c r="B106" s="9" t="str">
        <f>VLOOKUP(D106,'Organisation names'!$B$4:$D$131,3,FALSE)</f>
        <v>Kent and Medway</v>
      </c>
      <c r="C106" s="9" t="str">
        <f>VLOOKUP(B106,'Organisation names'!$D$4:$E$127,2,FALSE)</f>
        <v xml:space="preserve">E56000011 </v>
      </c>
      <c r="D106" s="9" t="s">
        <v>101</v>
      </c>
      <c r="E106" s="9" t="str">
        <f>VLOOKUP(D106,'Organisation names'!$B$4:$D$131,2,FALSE)</f>
        <v>East Kent Hospitals University NHS Foundation Trust</v>
      </c>
      <c r="F106" s="71">
        <v>257</v>
      </c>
      <c r="G106" s="22">
        <v>0.1128404662013054</v>
      </c>
      <c r="H106" s="22">
        <v>0.1906614750623703</v>
      </c>
      <c r="I106" s="22">
        <v>0.41634240746498108</v>
      </c>
      <c r="J106" s="22">
        <v>0.28015562891960138</v>
      </c>
      <c r="K106" s="22">
        <v>7.7821011655032626E-3</v>
      </c>
      <c r="L106" s="22">
        <v>0.11673151701688771</v>
      </c>
      <c r="M106" s="22">
        <v>0.21400777995586401</v>
      </c>
      <c r="N106" s="22">
        <v>0.38910505175590521</v>
      </c>
      <c r="O106" s="22">
        <v>0.27237352728843689</v>
      </c>
      <c r="P106" s="22">
        <v>0.38197425007820129</v>
      </c>
      <c r="Q106" s="22">
        <v>0.33047211170196528</v>
      </c>
      <c r="R106" s="22">
        <v>0.2103004306554794</v>
      </c>
      <c r="S106" s="22">
        <v>6.4377680420875549E-2</v>
      </c>
      <c r="T106" s="22">
        <v>1.287553645670414E-2</v>
      </c>
      <c r="U106" s="22">
        <v>0.18287937343120569</v>
      </c>
      <c r="V106" s="22">
        <v>0.2023346275091171</v>
      </c>
      <c r="W106" s="22">
        <v>0.26070037484169012</v>
      </c>
      <c r="X106" s="22">
        <v>0.26848247647285461</v>
      </c>
      <c r="Y106" s="22">
        <v>8.5603110492229462E-2</v>
      </c>
      <c r="AB106" s="44"/>
      <c r="AC106" s="44"/>
      <c r="AD106" s="44"/>
      <c r="AE106" s="44"/>
    </row>
    <row r="107" spans="1:31" s="9" customFormat="1" x14ac:dyDescent="0.25">
      <c r="A107" s="9" t="s">
        <v>394</v>
      </c>
      <c r="B107" s="9" t="str">
        <f>VLOOKUP(D107,'Organisation names'!$B$4:$D$131,3,FALSE)</f>
        <v>Northern</v>
      </c>
      <c r="C107" s="9" t="str">
        <f>VLOOKUP(B107,'Organisation names'!$D$4:$E$127,2,FALSE)</f>
        <v>E56000029</v>
      </c>
      <c r="D107" s="9" t="s">
        <v>102</v>
      </c>
      <c r="E107" s="9" t="str">
        <f>VLOOKUP(D107,'Organisation names'!$B$4:$D$131,2,FALSE)</f>
        <v>North Tees and Hartlepool NHS Foundation Trust</v>
      </c>
      <c r="F107" s="71">
        <v>130</v>
      </c>
      <c r="G107" s="22">
        <v>0.12307692319154739</v>
      </c>
      <c r="H107" s="22">
        <v>0.3153846263885498</v>
      </c>
      <c r="I107" s="22">
        <v>0.32307693362236017</v>
      </c>
      <c r="J107" s="22">
        <v>0.23846153914928439</v>
      </c>
      <c r="K107" s="22">
        <v>3.8461539894342422E-2</v>
      </c>
      <c r="L107" s="22">
        <v>0.15384615957736969</v>
      </c>
      <c r="M107" s="22">
        <v>0.21538461744785309</v>
      </c>
      <c r="N107" s="22">
        <v>0.48461538553237921</v>
      </c>
      <c r="O107" s="22">
        <v>0.1076923087239265</v>
      </c>
      <c r="P107" s="22">
        <v>0.41538462042808533</v>
      </c>
      <c r="Q107" s="22">
        <v>0.33846154808998108</v>
      </c>
      <c r="R107" s="22">
        <v>0.15384615957736969</v>
      </c>
      <c r="S107" s="22">
        <v>8.461538702249527E-2</v>
      </c>
      <c r="T107" s="22">
        <v>7.6923076994717121E-3</v>
      </c>
      <c r="U107" s="22">
        <v>0.4692307710647583</v>
      </c>
      <c r="V107" s="22">
        <v>0.18461538851261139</v>
      </c>
      <c r="W107" s="22">
        <v>9.2307694256305695E-2</v>
      </c>
      <c r="X107" s="22">
        <v>0.12307692319154739</v>
      </c>
      <c r="Y107" s="22">
        <v>0.13076923787593839</v>
      </c>
      <c r="AB107" s="44"/>
      <c r="AC107" s="44"/>
      <c r="AD107" s="44"/>
      <c r="AE107" s="44"/>
    </row>
    <row r="108" spans="1:31" s="9" customFormat="1" x14ac:dyDescent="0.25">
      <c r="A108" s="9" t="s">
        <v>394</v>
      </c>
      <c r="B108" s="9" t="str">
        <f>VLOOKUP(D108,'Organisation names'!$B$4:$D$131,3,FALSE)</f>
        <v>Humber and North Yorkshire</v>
      </c>
      <c r="C108" s="9" t="str">
        <f>VLOOKUP(B108,'Organisation names'!$D$4:$E$127,2,FALSE)</f>
        <v xml:space="preserve">E56000026 </v>
      </c>
      <c r="D108" s="9" t="s">
        <v>103</v>
      </c>
      <c r="E108" s="9" t="str">
        <f>VLOOKUP(D108,'Organisation names'!$B$4:$D$131,2,FALSE)</f>
        <v>Hull University Teaching Hospitals NHS Trust</v>
      </c>
      <c r="F108" s="71">
        <v>261</v>
      </c>
      <c r="G108" s="22">
        <v>0.13409961760044101</v>
      </c>
      <c r="H108" s="22">
        <v>0.29885056614875788</v>
      </c>
      <c r="I108" s="22">
        <v>0.35632184147834778</v>
      </c>
      <c r="J108" s="22">
        <v>0.21072797477245331</v>
      </c>
      <c r="K108" s="22">
        <v>6.5134100615978241E-2</v>
      </c>
      <c r="L108" s="22">
        <v>0.13026820123195651</v>
      </c>
      <c r="M108" s="22">
        <v>0.26053640246391302</v>
      </c>
      <c r="N108" s="22">
        <v>0.4444444477558136</v>
      </c>
      <c r="O108" s="22">
        <v>9.9616855382919312E-2</v>
      </c>
      <c r="P108" s="22">
        <v>0.39419087767601008</v>
      </c>
      <c r="Q108" s="22">
        <v>0.40248963236808782</v>
      </c>
      <c r="R108" s="22">
        <v>0.14937759935855871</v>
      </c>
      <c r="S108" s="22">
        <v>3.7344399839639657E-2</v>
      </c>
      <c r="T108" s="22">
        <v>1.6597511246800419E-2</v>
      </c>
      <c r="U108" s="22">
        <v>0.24521072208881381</v>
      </c>
      <c r="V108" s="22">
        <v>0.21072797477245331</v>
      </c>
      <c r="W108" s="22">
        <v>0.18007662892341611</v>
      </c>
      <c r="X108" s="22">
        <v>0.18390804529190061</v>
      </c>
      <c r="Y108" s="22">
        <v>0.18007662892341611</v>
      </c>
      <c r="AB108" s="44"/>
      <c r="AC108" s="44"/>
      <c r="AD108" s="44"/>
      <c r="AE108" s="44"/>
    </row>
    <row r="109" spans="1:31" s="9" customFormat="1" x14ac:dyDescent="0.25">
      <c r="A109" s="9" t="s">
        <v>394</v>
      </c>
      <c r="B109" s="9" t="str">
        <f>VLOOKUP(D109,'Organisation names'!$B$4:$D$131,3,FALSE)</f>
        <v>East Midlands</v>
      </c>
      <c r="C109" s="9" t="str">
        <f>VLOOKUP(B109,'Organisation names'!$D$4:$E$127,2,FALSE)</f>
        <v>E56000031</v>
      </c>
      <c r="D109" s="9" t="s">
        <v>104</v>
      </c>
      <c r="E109" s="9" t="str">
        <f>VLOOKUP(D109,'Organisation names'!$B$4:$D$131,2,FALSE)</f>
        <v>United Lincolnshire Hospitals NHS Trust</v>
      </c>
      <c r="F109" s="71">
        <v>261</v>
      </c>
      <c r="G109" s="22">
        <v>0.16475096344947809</v>
      </c>
      <c r="H109" s="22">
        <v>0.23754788935184479</v>
      </c>
      <c r="I109" s="22">
        <v>0.37931033968925482</v>
      </c>
      <c r="J109" s="22">
        <v>0.2183908075094223</v>
      </c>
      <c r="K109" s="22">
        <v>4.2145594954490662E-2</v>
      </c>
      <c r="L109" s="22">
        <v>0.26436781883239752</v>
      </c>
      <c r="M109" s="22">
        <v>0.18007662892341611</v>
      </c>
      <c r="N109" s="22">
        <v>0.41379311680793762</v>
      </c>
      <c r="O109" s="22">
        <v>9.9616855382919312E-2</v>
      </c>
      <c r="P109" s="22">
        <v>6.0975611209869378E-2</v>
      </c>
      <c r="Q109" s="22">
        <v>0.56097561120986938</v>
      </c>
      <c r="R109" s="22">
        <v>0.27642276883125311</v>
      </c>
      <c r="S109" s="22">
        <v>8.5365854203701019E-2</v>
      </c>
      <c r="T109" s="22">
        <v>1.626016199588776E-2</v>
      </c>
      <c r="U109" s="22">
        <v>0.18007662892341611</v>
      </c>
      <c r="V109" s="22">
        <v>0.23371647298336029</v>
      </c>
      <c r="W109" s="22">
        <v>0.2183908075094223</v>
      </c>
      <c r="X109" s="22">
        <v>0.2260536402463913</v>
      </c>
      <c r="Y109" s="22">
        <v>0.14176245033741</v>
      </c>
      <c r="AB109" s="44"/>
      <c r="AC109" s="44"/>
      <c r="AD109" s="44"/>
      <c r="AE109" s="44"/>
    </row>
    <row r="110" spans="1:31" s="9" customFormat="1" x14ac:dyDescent="0.25">
      <c r="A110" s="9" t="s">
        <v>394</v>
      </c>
      <c r="B110" s="9" t="str">
        <f>VLOOKUP(D110,'Organisation names'!$B$4:$D$131,3,FALSE)</f>
        <v>East Midlands</v>
      </c>
      <c r="C110" s="9" t="str">
        <f>VLOOKUP(B110,'Organisation names'!$D$4:$E$127,2,FALSE)</f>
        <v>E56000031</v>
      </c>
      <c r="D110" s="9" t="s">
        <v>105</v>
      </c>
      <c r="E110" s="9" t="str">
        <f>VLOOKUP(D110,'Organisation names'!$B$4:$D$131,2,FALSE)</f>
        <v>University Hospitals Of Leicester NHS Trust</v>
      </c>
      <c r="F110" s="71">
        <v>318</v>
      </c>
      <c r="G110" s="22">
        <v>0.14465409517288211</v>
      </c>
      <c r="H110" s="22">
        <v>0.30188679695129389</v>
      </c>
      <c r="I110" s="22">
        <v>0.35849055647850042</v>
      </c>
      <c r="J110" s="22">
        <v>0.19496855139732361</v>
      </c>
      <c r="K110" s="22">
        <v>5.9748426079750061E-2</v>
      </c>
      <c r="L110" s="22">
        <v>0.15408805012702939</v>
      </c>
      <c r="M110" s="22">
        <v>0.1855345964431763</v>
      </c>
      <c r="N110" s="22">
        <v>0.33018869161605829</v>
      </c>
      <c r="O110" s="22">
        <v>0.27044025063514709</v>
      </c>
      <c r="P110" s="22">
        <v>0.37815126776695251</v>
      </c>
      <c r="Q110" s="22">
        <v>0.37815126776695251</v>
      </c>
      <c r="R110" s="22">
        <v>0.16806723177433011</v>
      </c>
      <c r="S110" s="22">
        <v>5.8823529630899429E-2</v>
      </c>
      <c r="T110" s="22">
        <v>1.680672354996204E-2</v>
      </c>
      <c r="U110" s="22">
        <v>0.1100628897547722</v>
      </c>
      <c r="V110" s="22">
        <v>0.16037735342979431</v>
      </c>
      <c r="W110" s="22">
        <v>0.2169811278581619</v>
      </c>
      <c r="X110" s="22">
        <v>0.27672955393791199</v>
      </c>
      <c r="Y110" s="22">
        <v>0.2358490526676178</v>
      </c>
      <c r="AB110" s="44"/>
      <c r="AC110" s="44"/>
      <c r="AD110" s="44"/>
      <c r="AE110" s="44"/>
    </row>
    <row r="111" spans="1:31" s="9" customFormat="1" x14ac:dyDescent="0.25">
      <c r="A111" s="9" t="s">
        <v>394</v>
      </c>
      <c r="B111" s="9" t="str">
        <f>VLOOKUP(D111,'Organisation names'!$B$4:$D$131,3,FALSE)</f>
        <v>Kent and Medway</v>
      </c>
      <c r="C111" s="9" t="str">
        <f>VLOOKUP(B111,'Organisation names'!$D$4:$E$127,2,FALSE)</f>
        <v xml:space="preserve">E56000011 </v>
      </c>
      <c r="D111" s="9" t="s">
        <v>106</v>
      </c>
      <c r="E111" s="9" t="str">
        <f>VLOOKUP(D111,'Organisation names'!$B$4:$D$131,2,FALSE)</f>
        <v>Maidstone and Tunbridge Wells NHS Trust</v>
      </c>
      <c r="F111" s="71">
        <v>165</v>
      </c>
      <c r="G111" s="22">
        <v>0.15151515603065491</v>
      </c>
      <c r="H111" s="22">
        <v>0.20000000298023221</v>
      </c>
      <c r="I111" s="22">
        <v>0.39393940567970281</v>
      </c>
      <c r="J111" s="22">
        <v>0.25454545021057129</v>
      </c>
      <c r="K111" s="22">
        <v>3.6363635212182999E-2</v>
      </c>
      <c r="L111" s="22">
        <v>0.18181818723678589</v>
      </c>
      <c r="M111" s="22">
        <v>0.23030303418636319</v>
      </c>
      <c r="N111" s="22">
        <v>0.3696969747543335</v>
      </c>
      <c r="O111" s="22">
        <v>0.18181818723678589</v>
      </c>
      <c r="P111" s="22">
        <v>0.40000000596046448</v>
      </c>
      <c r="Q111" s="22">
        <v>0.3919999897480011</v>
      </c>
      <c r="R111" s="22">
        <v>0.119999997317791</v>
      </c>
      <c r="S111" s="22">
        <v>7.9999998211860657E-2</v>
      </c>
      <c r="T111" s="22">
        <v>8.0000003799796104E-3</v>
      </c>
      <c r="U111" s="22">
        <v>7.2727270424365997E-2</v>
      </c>
      <c r="V111" s="22">
        <v>9.6969693899154663E-2</v>
      </c>
      <c r="W111" s="22">
        <v>0.26060605049133301</v>
      </c>
      <c r="X111" s="22">
        <v>0.27878788113594061</v>
      </c>
      <c r="Y111" s="22">
        <v>0.29090908169746399</v>
      </c>
      <c r="AB111" s="44"/>
      <c r="AC111" s="44"/>
      <c r="AD111" s="44"/>
      <c r="AE111" s="44"/>
    </row>
    <row r="112" spans="1:31" s="9" customFormat="1" x14ac:dyDescent="0.25">
      <c r="A112" s="9" t="s">
        <v>394</v>
      </c>
      <c r="B112" s="9" t="str">
        <f>VLOOKUP(D112,'Organisation names'!$B$4:$D$131,3,FALSE)</f>
        <v>East of England</v>
      </c>
      <c r="C112" s="9" t="str">
        <f>VLOOKUP(B112,'Organisation names'!$D$4:$E$127,2,FALSE)</f>
        <v>E56000035</v>
      </c>
      <c r="D112" s="9" t="s">
        <v>107</v>
      </c>
      <c r="E112" s="9" t="str">
        <f>VLOOKUP(D112,'Organisation names'!$B$4:$D$131,2,FALSE)</f>
        <v>West Hertfordshire Teaching Hospitals NHS Trust</v>
      </c>
      <c r="F112" s="71">
        <v>143</v>
      </c>
      <c r="G112" s="22">
        <v>0.16083915531635279</v>
      </c>
      <c r="H112" s="22">
        <v>0.22377622127532959</v>
      </c>
      <c r="I112" s="22">
        <v>0.38461539149284357</v>
      </c>
      <c r="J112" s="22">
        <v>0.23076923191547391</v>
      </c>
      <c r="K112" s="22">
        <v>6.9930069148540497E-2</v>
      </c>
      <c r="L112" s="22">
        <v>0.19580419361591339</v>
      </c>
      <c r="M112" s="22">
        <v>0.18181818723678589</v>
      </c>
      <c r="N112" s="22">
        <v>0.52447551488876343</v>
      </c>
      <c r="O112" s="22">
        <v>2.7972027659416199E-2</v>
      </c>
      <c r="P112" s="22">
        <v>0.64335662126541138</v>
      </c>
      <c r="Q112" s="22">
        <v>0.20279720425605771</v>
      </c>
      <c r="R112" s="22">
        <v>0.11188811063766479</v>
      </c>
      <c r="S112" s="22">
        <v>2.7972027659416199E-2</v>
      </c>
      <c r="T112" s="22">
        <v>1.3986013829708099E-2</v>
      </c>
      <c r="U112" s="22">
        <v>2.0979020744562149E-2</v>
      </c>
      <c r="V112" s="22">
        <v>0.104895107448101</v>
      </c>
      <c r="W112" s="22">
        <v>0.29370629787445068</v>
      </c>
      <c r="X112" s="22">
        <v>0.24475523829460141</v>
      </c>
      <c r="Y112" s="22">
        <v>0.33566433191299438</v>
      </c>
      <c r="AB112" s="44"/>
      <c r="AC112" s="44"/>
      <c r="AD112" s="44"/>
      <c r="AE112" s="44"/>
    </row>
    <row r="113" spans="1:31" s="9" customFormat="1" x14ac:dyDescent="0.25">
      <c r="A113" s="9" t="s">
        <v>394</v>
      </c>
      <c r="B113" s="9" t="str">
        <f>VLOOKUP(D113,'Organisation names'!$B$4:$D$131,3,FALSE)</f>
        <v>East of England</v>
      </c>
      <c r="C113" s="9" t="str">
        <f>VLOOKUP(B113,'Organisation names'!$D$4:$E$127,2,FALSE)</f>
        <v>E56000035</v>
      </c>
      <c r="D113" s="9" t="s">
        <v>108</v>
      </c>
      <c r="E113" s="9" t="str">
        <f>VLOOKUP(D113,'Organisation names'!$B$4:$D$131,2,FALSE)</f>
        <v>East and North Hertfordshire NHS Trust</v>
      </c>
      <c r="F113" s="71">
        <v>89</v>
      </c>
      <c r="G113" s="22">
        <v>0.2022471874952316</v>
      </c>
      <c r="H113" s="22">
        <v>0.21348313987255099</v>
      </c>
      <c r="I113" s="22">
        <v>0.37078651785850519</v>
      </c>
      <c r="J113" s="22">
        <v>0.21348313987255099</v>
      </c>
      <c r="K113" s="22">
        <v>4.4943820685148239E-2</v>
      </c>
      <c r="L113" s="22">
        <v>0.2359550595283508</v>
      </c>
      <c r="M113" s="22">
        <v>0.19101123511791229</v>
      </c>
      <c r="N113" s="22">
        <v>0.42696627974510187</v>
      </c>
      <c r="O113" s="22">
        <v>0.1011235937476158</v>
      </c>
      <c r="P113" s="22">
        <v>0.37681159377098078</v>
      </c>
      <c r="Q113" s="22">
        <v>0.43478259444236761</v>
      </c>
      <c r="R113" s="22">
        <v>0.10144927352666849</v>
      </c>
      <c r="S113" s="22">
        <v>8.6956523358821869E-2</v>
      </c>
      <c r="T113" s="22">
        <v>0</v>
      </c>
      <c r="U113" s="22">
        <v>1.123595517128706E-2</v>
      </c>
      <c r="V113" s="22">
        <v>0.1011235937476158</v>
      </c>
      <c r="W113" s="22">
        <v>0.2584269642829895</v>
      </c>
      <c r="X113" s="22">
        <v>0.22471910715103149</v>
      </c>
      <c r="Y113" s="22">
        <v>0.40449437499046331</v>
      </c>
      <c r="AB113" s="44"/>
      <c r="AC113" s="44"/>
      <c r="AD113" s="44"/>
      <c r="AE113" s="44"/>
    </row>
    <row r="114" spans="1:31" s="9" customFormat="1" x14ac:dyDescent="0.25">
      <c r="A114" s="9" t="s">
        <v>394</v>
      </c>
      <c r="B114" s="9" t="str">
        <f>VLOOKUP(D114,'Organisation names'!$B$4:$D$131,3,FALSE)</f>
        <v>Greater Manchester</v>
      </c>
      <c r="C114" s="9" t="str">
        <f>VLOOKUP(B114,'Organisation names'!$D$4:$E$127,2,FALSE)</f>
        <v>E56000032</v>
      </c>
      <c r="D114" s="9" t="s">
        <v>109</v>
      </c>
      <c r="E114" s="9" t="str">
        <f>VLOOKUP(D114,'Organisation names'!$B$4:$D$131,2,FALSE)</f>
        <v>Stockport NHS Foundation Trust</v>
      </c>
      <c r="F114" s="71">
        <v>129</v>
      </c>
      <c r="G114" s="22">
        <v>0.20155039429664609</v>
      </c>
      <c r="H114" s="22">
        <v>0.20155039429664609</v>
      </c>
      <c r="I114" s="22">
        <v>0.3333333432674408</v>
      </c>
      <c r="J114" s="22">
        <v>0.26356589794158941</v>
      </c>
      <c r="K114" s="22">
        <v>5.4263565689325333E-2</v>
      </c>
      <c r="L114" s="22">
        <v>0.17829456925392151</v>
      </c>
      <c r="M114" s="22">
        <v>0.27131783962249761</v>
      </c>
      <c r="N114" s="22">
        <v>0.43410852551460272</v>
      </c>
      <c r="O114" s="22">
        <v>6.2015503644943237E-2</v>
      </c>
      <c r="P114" s="22">
        <v>0.32520323991775513</v>
      </c>
      <c r="Q114" s="22">
        <v>0.43902438879013062</v>
      </c>
      <c r="R114" s="22">
        <v>0.14634145796298981</v>
      </c>
      <c r="S114" s="22">
        <v>7.3170728981494904E-2</v>
      </c>
      <c r="T114" s="22">
        <v>1.626016199588776E-2</v>
      </c>
      <c r="U114" s="22">
        <v>0.13178294897079471</v>
      </c>
      <c r="V114" s="22">
        <v>0.2170542627573013</v>
      </c>
      <c r="W114" s="22">
        <v>0.15503875911235809</v>
      </c>
      <c r="X114" s="22">
        <v>0.17829456925392151</v>
      </c>
      <c r="Y114" s="22">
        <v>0.31782945990562439</v>
      </c>
      <c r="AB114" s="44"/>
      <c r="AC114" s="44"/>
      <c r="AD114" s="44"/>
      <c r="AE114" s="44"/>
    </row>
    <row r="115" spans="1:31" s="9" customFormat="1" x14ac:dyDescent="0.25">
      <c r="A115" s="9" t="s">
        <v>394</v>
      </c>
      <c r="B115" s="9" t="str">
        <f>VLOOKUP(D115,'Organisation names'!$B$4:$D$131,3,FALSE)</f>
        <v>West Midlands</v>
      </c>
      <c r="C115" s="9" t="str">
        <f>VLOOKUP(B115,'Organisation names'!$D$4:$E$127,2,FALSE)</f>
        <v>E56000007</v>
      </c>
      <c r="D115" s="9" t="s">
        <v>110</v>
      </c>
      <c r="E115" s="9" t="str">
        <f>VLOOKUP(D115,'Organisation names'!$B$4:$D$131,2,FALSE)</f>
        <v>Worcestershire Acute Hospitals NHS Trust</v>
      </c>
      <c r="F115" s="71">
        <v>242</v>
      </c>
      <c r="G115" s="22">
        <v>0.16115702688694</v>
      </c>
      <c r="H115" s="22">
        <v>0.2107437998056412</v>
      </c>
      <c r="I115" s="22">
        <v>0.38016527891159058</v>
      </c>
      <c r="J115" s="22">
        <v>0.24793387949466711</v>
      </c>
      <c r="K115" s="22">
        <v>5.3719006478786469E-2</v>
      </c>
      <c r="L115" s="22">
        <v>0.2231404930353165</v>
      </c>
      <c r="M115" s="22">
        <v>0.17768594622612</v>
      </c>
      <c r="N115" s="22">
        <v>0.42975205183029169</v>
      </c>
      <c r="O115" s="22">
        <v>0.1157024800777435</v>
      </c>
      <c r="P115" s="22">
        <v>0.59917354583740234</v>
      </c>
      <c r="Q115" s="22">
        <v>0.19834710657596591</v>
      </c>
      <c r="R115" s="22">
        <v>0.14876033365726471</v>
      </c>
      <c r="S115" s="22">
        <v>5.3719006478786469E-2</v>
      </c>
      <c r="T115" s="22">
        <v>0</v>
      </c>
      <c r="U115" s="22">
        <v>0.13636364042758939</v>
      </c>
      <c r="V115" s="22">
        <v>0.14462809264659879</v>
      </c>
      <c r="W115" s="22">
        <v>0.27272728085517878</v>
      </c>
      <c r="X115" s="22">
        <v>0.25619834661483759</v>
      </c>
      <c r="Y115" s="22">
        <v>0.19008263945579529</v>
      </c>
      <c r="AB115" s="44"/>
      <c r="AC115" s="44"/>
      <c r="AD115" s="44"/>
      <c r="AE115" s="44"/>
    </row>
    <row r="116" spans="1:31" s="9" customFormat="1" x14ac:dyDescent="0.25">
      <c r="A116" s="9" t="s">
        <v>394</v>
      </c>
      <c r="B116" s="9" t="str">
        <f>VLOOKUP(D116,'Organisation names'!$B$4:$D$131,3,FALSE)</f>
        <v>Cheshire and Merseyside</v>
      </c>
      <c r="C116" s="9" t="str">
        <f>VLOOKUP(B116,'Organisation names'!$D$4:$E$127,2,FALSE)</f>
        <v>E56000005</v>
      </c>
      <c r="D116" s="9" t="s">
        <v>111</v>
      </c>
      <c r="E116" s="9" t="str">
        <f>VLOOKUP(D116,'Organisation names'!$B$4:$D$131,2,FALSE)</f>
        <v>Warrington and Halton Teaching Hospitals NHS Foundation Trust</v>
      </c>
      <c r="F116" s="71">
        <v>116</v>
      </c>
      <c r="G116" s="22">
        <v>0.1637931019067764</v>
      </c>
      <c r="H116" s="22">
        <v>0.3017241358757019</v>
      </c>
      <c r="I116" s="22">
        <v>0.29310345649719238</v>
      </c>
      <c r="J116" s="22">
        <v>0.24137930572032931</v>
      </c>
      <c r="K116" s="22">
        <v>8.6206898093223572E-2</v>
      </c>
      <c r="L116" s="22">
        <v>0.23275862634181979</v>
      </c>
      <c r="M116" s="22">
        <v>0.1637931019067764</v>
      </c>
      <c r="N116" s="22">
        <v>0.47413793206214899</v>
      </c>
      <c r="O116" s="22">
        <v>4.3103449046611793E-2</v>
      </c>
      <c r="P116" s="22">
        <v>0.45192307233810419</v>
      </c>
      <c r="Q116" s="22">
        <v>0.36538460850715643</v>
      </c>
      <c r="R116" s="22">
        <v>0.1057692319154739</v>
      </c>
      <c r="S116" s="22">
        <v>7.6923079788684845E-2</v>
      </c>
      <c r="T116" s="22">
        <v>0</v>
      </c>
      <c r="U116" s="22">
        <v>0.25862067937850952</v>
      </c>
      <c r="V116" s="22">
        <v>0.1637931019067764</v>
      </c>
      <c r="W116" s="22">
        <v>0.1120689660310745</v>
      </c>
      <c r="X116" s="22">
        <v>0.26724138855934138</v>
      </c>
      <c r="Y116" s="22">
        <v>0.1982758641242981</v>
      </c>
      <c r="AB116" s="44"/>
      <c r="AC116" s="44"/>
      <c r="AD116" s="44"/>
      <c r="AE116" s="44"/>
    </row>
    <row r="117" spans="1:31" s="9" customFormat="1" x14ac:dyDescent="0.25">
      <c r="A117" s="9" t="s">
        <v>394</v>
      </c>
      <c r="B117" s="9" t="str">
        <f>VLOOKUP(D117,'Organisation names'!$B$4:$D$131,3,FALSE)</f>
        <v>West Yorkshire and Harrogate</v>
      </c>
      <c r="C117" s="9" t="str">
        <f>VLOOKUP(B117,'Organisation names'!$D$4:$E$127,2,FALSE)</f>
        <v xml:space="preserve">E56000030 </v>
      </c>
      <c r="D117" s="9" t="s">
        <v>112</v>
      </c>
      <c r="E117" s="9" t="str">
        <f>VLOOKUP(D117,'Organisation names'!$B$4:$D$131,2,FALSE)</f>
        <v>Calderdale and Huddersfield NHS Foundation Trust</v>
      </c>
      <c r="F117" s="71">
        <v>168</v>
      </c>
      <c r="G117" s="22">
        <v>0.1369047611951828</v>
      </c>
      <c r="H117" s="22">
        <v>0.244047611951828</v>
      </c>
      <c r="I117" s="22">
        <v>0.4166666567325592</v>
      </c>
      <c r="J117" s="22">
        <v>0.2023809552192688</v>
      </c>
      <c r="K117" s="22">
        <v>1.190476212650537E-2</v>
      </c>
      <c r="L117" s="22">
        <v>0.1726190447807312</v>
      </c>
      <c r="M117" s="22">
        <v>0.255952388048172</v>
      </c>
      <c r="N117" s="22">
        <v>0.25</v>
      </c>
      <c r="O117" s="22">
        <v>0.3095238208770752</v>
      </c>
      <c r="P117" s="22">
        <v>0.40816327929496771</v>
      </c>
      <c r="Q117" s="22">
        <v>0.25510203838348389</v>
      </c>
      <c r="R117" s="22">
        <v>0.23469388484954831</v>
      </c>
      <c r="S117" s="22">
        <v>8.1632651388645172E-2</v>
      </c>
      <c r="T117" s="22">
        <v>2.040816284716129E-2</v>
      </c>
      <c r="U117" s="22">
        <v>0.2321428507566452</v>
      </c>
      <c r="V117" s="22">
        <v>0.2142857164144516</v>
      </c>
      <c r="W117" s="22">
        <v>0.26190477609634399</v>
      </c>
      <c r="X117" s="22">
        <v>0.184523805975914</v>
      </c>
      <c r="Y117" s="22">
        <v>0.1071428582072258</v>
      </c>
      <c r="AB117" s="44"/>
      <c r="AC117" s="44"/>
      <c r="AD117" s="44"/>
      <c r="AE117" s="44"/>
    </row>
    <row r="118" spans="1:31" s="9" customFormat="1" x14ac:dyDescent="0.25">
      <c r="A118" s="9" t="s">
        <v>394</v>
      </c>
      <c r="B118" s="9" t="str">
        <f>VLOOKUP(D118,'Organisation names'!$B$4:$D$131,3,FALSE)</f>
        <v>East Midlands</v>
      </c>
      <c r="C118" s="9" t="str">
        <f>VLOOKUP(B118,'Organisation names'!$D$4:$E$127,2,FALSE)</f>
        <v>E56000031</v>
      </c>
      <c r="D118" s="9" t="s">
        <v>113</v>
      </c>
      <c r="E118" s="9" t="str">
        <f>VLOOKUP(D118,'Organisation names'!$B$4:$D$131,2,FALSE)</f>
        <v>Nottingham University Hospitals NHS Trust</v>
      </c>
      <c r="F118" s="71">
        <v>286</v>
      </c>
      <c r="G118" s="22">
        <v>0.19230769574642179</v>
      </c>
      <c r="H118" s="22">
        <v>0.26923078298568731</v>
      </c>
      <c r="I118" s="22">
        <v>0.31818181276321411</v>
      </c>
      <c r="J118" s="22">
        <v>0.22027972340583801</v>
      </c>
      <c r="K118" s="22">
        <v>0.13286712765693659</v>
      </c>
      <c r="L118" s="22">
        <v>0.19230769574642179</v>
      </c>
      <c r="M118" s="22">
        <v>0.18881118297576899</v>
      </c>
      <c r="N118" s="22">
        <v>0.28321677446365362</v>
      </c>
      <c r="O118" s="22">
        <v>0.20279720425605771</v>
      </c>
      <c r="P118" s="22">
        <v>0.43162393569946289</v>
      </c>
      <c r="Q118" s="22">
        <v>0.34188035130500788</v>
      </c>
      <c r="R118" s="22">
        <v>0.1837606877088547</v>
      </c>
      <c r="S118" s="22">
        <v>3.8461539894342422E-2</v>
      </c>
      <c r="T118" s="22">
        <v>4.2735044844448566E-3</v>
      </c>
      <c r="U118" s="22">
        <v>0.23426572978496549</v>
      </c>
      <c r="V118" s="22">
        <v>0.17482517659664151</v>
      </c>
      <c r="W118" s="22">
        <v>0.16433566808700559</v>
      </c>
      <c r="X118" s="22">
        <v>0.17132867872714999</v>
      </c>
      <c r="Y118" s="22">
        <v>0.25524476170539862</v>
      </c>
      <c r="AB118" s="44"/>
      <c r="AC118" s="44"/>
      <c r="AD118" s="44"/>
      <c r="AE118" s="44"/>
    </row>
    <row r="119" spans="1:31" s="9" customFormat="1" x14ac:dyDescent="0.25">
      <c r="A119" s="9" t="s">
        <v>394</v>
      </c>
      <c r="B119" s="9" t="str">
        <f>VLOOKUP(D119,'Organisation names'!$B$4:$D$131,3,FALSE)</f>
        <v>Surrey and Sussex</v>
      </c>
      <c r="C119" s="9" t="str">
        <f>VLOOKUP(B119,'Organisation names'!$D$4:$E$127,2,FALSE)</f>
        <v xml:space="preserve">E56000012 </v>
      </c>
      <c r="D119" s="9" t="s">
        <v>114</v>
      </c>
      <c r="E119" s="9" t="str">
        <f>VLOOKUP(D119,'Organisation names'!$B$4:$D$131,2,FALSE)</f>
        <v>East Sussex Healthcare NHS Trust</v>
      </c>
      <c r="F119" s="71">
        <v>148</v>
      </c>
      <c r="G119" s="22">
        <v>0.10135135054588321</v>
      </c>
      <c r="H119" s="22">
        <v>0.2297297269105911</v>
      </c>
      <c r="I119" s="22">
        <v>0.39189189672470093</v>
      </c>
      <c r="J119" s="22">
        <v>0.27702704071998602</v>
      </c>
      <c r="K119" s="22">
        <v>2.027026936411858E-2</v>
      </c>
      <c r="L119" s="22">
        <v>0.18243242800235751</v>
      </c>
      <c r="M119" s="22">
        <v>0.20270270109176641</v>
      </c>
      <c r="N119" s="22">
        <v>0.31756755709648132</v>
      </c>
      <c r="O119" s="22">
        <v>0.27702704071998602</v>
      </c>
      <c r="P119" s="22">
        <v>0.43877550959587103</v>
      </c>
      <c r="Q119" s="22">
        <v>0.40816327929496771</v>
      </c>
      <c r="R119" s="22">
        <v>0.1122448965907097</v>
      </c>
      <c r="S119" s="22">
        <v>4.0816325694322593E-2</v>
      </c>
      <c r="T119" s="22">
        <v>0</v>
      </c>
      <c r="U119" s="22">
        <v>0.14864864945411679</v>
      </c>
      <c r="V119" s="22">
        <v>0.2229729741811752</v>
      </c>
      <c r="W119" s="22">
        <v>0.29729729890823359</v>
      </c>
      <c r="X119" s="22">
        <v>0.21621622145175931</v>
      </c>
      <c r="Y119" s="22">
        <v>0.1148648634552956</v>
      </c>
      <c r="AB119" s="44"/>
      <c r="AC119" s="44"/>
      <c r="AD119" s="44"/>
      <c r="AE119" s="44"/>
    </row>
    <row r="120" spans="1:31" s="9" customFormat="1" x14ac:dyDescent="0.25">
      <c r="A120" s="9" t="s">
        <v>394</v>
      </c>
      <c r="B120" s="9" t="str">
        <f>VLOOKUP(D120,'Organisation names'!$B$4:$D$131,3,FALSE)</f>
        <v>West Yorkshire and Harrogate</v>
      </c>
      <c r="C120" s="9" t="str">
        <f>VLOOKUP(B120,'Organisation names'!$D$4:$E$127,2,FALSE)</f>
        <v xml:space="preserve">E56000030 </v>
      </c>
      <c r="D120" s="9" t="s">
        <v>115</v>
      </c>
      <c r="E120" s="9" t="str">
        <f>VLOOKUP(D120,'Organisation names'!$B$4:$D$131,2,FALSE)</f>
        <v>Mid Yorkshire Teaching NHS Trust</v>
      </c>
      <c r="F120" s="71">
        <v>214</v>
      </c>
      <c r="G120" s="22">
        <v>0.200934574007988</v>
      </c>
      <c r="H120" s="22">
        <v>0.24299065768718719</v>
      </c>
      <c r="I120" s="22">
        <v>0.32710281014442438</v>
      </c>
      <c r="J120" s="22">
        <v>0.22897195816040039</v>
      </c>
      <c r="K120" s="22">
        <v>7.0093460381031036E-2</v>
      </c>
      <c r="L120" s="22">
        <v>0.16355140507221219</v>
      </c>
      <c r="M120" s="22">
        <v>0.200934574007988</v>
      </c>
      <c r="N120" s="22">
        <v>0.3644859790802002</v>
      </c>
      <c r="O120" s="22">
        <v>0.200934574007988</v>
      </c>
      <c r="P120" s="22">
        <v>0.4792899489402771</v>
      </c>
      <c r="Q120" s="22">
        <v>0.31360948085784912</v>
      </c>
      <c r="R120" s="22">
        <v>0.14792899787425989</v>
      </c>
      <c r="S120" s="22">
        <v>4.7337278723716743E-2</v>
      </c>
      <c r="T120" s="22">
        <v>1.183431968092918E-2</v>
      </c>
      <c r="U120" s="22">
        <v>0.3644859790802002</v>
      </c>
      <c r="V120" s="22">
        <v>0.16355140507221219</v>
      </c>
      <c r="W120" s="22">
        <v>0.1822429895401001</v>
      </c>
      <c r="X120" s="22">
        <v>0.16822430491447449</v>
      </c>
      <c r="Y120" s="22">
        <v>0.1214953288435936</v>
      </c>
      <c r="AB120" s="44"/>
      <c r="AC120" s="44"/>
      <c r="AD120" s="44"/>
      <c r="AE120" s="44"/>
    </row>
    <row r="121" spans="1:31" s="9" customFormat="1" x14ac:dyDescent="0.25">
      <c r="A121" s="9" t="s">
        <v>394</v>
      </c>
      <c r="B121" s="9" t="str">
        <f>VLOOKUP(D121,'Organisation names'!$B$4:$D$131,3,FALSE)</f>
        <v>West Midlands</v>
      </c>
      <c r="C121" s="9" t="str">
        <f>VLOOKUP(B121,'Organisation names'!$D$4:$E$127,2,FALSE)</f>
        <v>E56000007</v>
      </c>
      <c r="D121" s="9" t="s">
        <v>116</v>
      </c>
      <c r="E121" s="9" t="str">
        <f>VLOOKUP(D121,'Organisation names'!$B$4:$D$131,2,FALSE)</f>
        <v>Sandwell and West Birmingham Hospitals NHS Trust</v>
      </c>
      <c r="F121" s="71">
        <v>150</v>
      </c>
      <c r="G121" s="22">
        <v>0.20000000298023221</v>
      </c>
      <c r="H121" s="22">
        <v>0.30666667222976679</v>
      </c>
      <c r="I121" s="22">
        <v>0.25999999046325678</v>
      </c>
      <c r="J121" s="22">
        <v>0.23333333432674411</v>
      </c>
      <c r="K121" s="22">
        <v>3.3333335071802139E-2</v>
      </c>
      <c r="L121" s="22">
        <v>0.2199999988079071</v>
      </c>
      <c r="M121" s="22">
        <v>0.17333333194255829</v>
      </c>
      <c r="N121" s="22">
        <v>0.48666667938232422</v>
      </c>
      <c r="O121" s="22">
        <v>8.6666665971279144E-2</v>
      </c>
      <c r="P121" s="22">
        <v>0.1891891956329346</v>
      </c>
      <c r="Q121" s="22">
        <v>0.36486485600471502</v>
      </c>
      <c r="R121" s="22">
        <v>0.23648647964000699</v>
      </c>
      <c r="S121" s="22">
        <v>0.1891891956329346</v>
      </c>
      <c r="T121" s="22">
        <v>2.027026936411858E-2</v>
      </c>
      <c r="U121" s="22">
        <v>0.72000002861022949</v>
      </c>
      <c r="V121" s="22">
        <v>0.15999999642372131</v>
      </c>
      <c r="W121" s="22">
        <v>0.10000000149011611</v>
      </c>
      <c r="X121" s="22">
        <v>1.3333333656191829E-2</v>
      </c>
      <c r="Y121" s="22">
        <v>6.6666668280959129E-3</v>
      </c>
      <c r="AB121" s="44"/>
      <c r="AC121" s="44"/>
      <c r="AD121" s="44"/>
      <c r="AE121" s="44"/>
    </row>
    <row r="122" spans="1:31" s="9" customFormat="1" x14ac:dyDescent="0.25">
      <c r="A122" s="9" t="s">
        <v>394</v>
      </c>
      <c r="B122" s="9" t="str">
        <f>VLOOKUP(D122,'Organisation names'!$B$4:$D$131,3,FALSE)</f>
        <v>Lancashire and South Cumbria</v>
      </c>
      <c r="C122" s="9" t="str">
        <f>VLOOKUP(B122,'Organisation names'!$D$4:$E$127,2,FALSE)</f>
        <v>E56000018</v>
      </c>
      <c r="D122" s="9" t="s">
        <v>117</v>
      </c>
      <c r="E122" s="9" t="str">
        <f>VLOOKUP(D122,'Organisation names'!$B$4:$D$131,2,FALSE)</f>
        <v>Blackpool Teaching Hospitals NHS Foundation Trust</v>
      </c>
      <c r="F122" s="71">
        <v>170</v>
      </c>
      <c r="G122" s="22">
        <v>0.16470588743686679</v>
      </c>
      <c r="H122" s="22">
        <v>0.28823530673980707</v>
      </c>
      <c r="I122" s="22">
        <v>0.2764706015586853</v>
      </c>
      <c r="J122" s="22">
        <v>0.27058824896812439</v>
      </c>
      <c r="K122" s="22">
        <v>2.9411764815449711E-2</v>
      </c>
      <c r="L122" s="22">
        <v>0.15294118225574491</v>
      </c>
      <c r="M122" s="22">
        <v>0.24705882370471949</v>
      </c>
      <c r="N122" s="22">
        <v>0.52941179275512695</v>
      </c>
      <c r="O122" s="22">
        <v>4.117647185921669E-2</v>
      </c>
      <c r="P122" s="22">
        <v>0.46385541558265692</v>
      </c>
      <c r="Q122" s="22">
        <v>0.30722892284393311</v>
      </c>
      <c r="R122" s="22">
        <v>0.13855421543121341</v>
      </c>
      <c r="S122" s="22">
        <v>6.0240965336561203E-2</v>
      </c>
      <c r="T122" s="22">
        <v>3.0120482668280602E-2</v>
      </c>
      <c r="U122" s="22">
        <v>0.27058824896812439</v>
      </c>
      <c r="V122" s="22">
        <v>0.28823530673980707</v>
      </c>
      <c r="W122" s="22">
        <v>0.16470588743686679</v>
      </c>
      <c r="X122" s="22">
        <v>0.1705882400274277</v>
      </c>
      <c r="Y122" s="22">
        <v>0.105882354080677</v>
      </c>
      <c r="AB122" s="44"/>
      <c r="AC122" s="44"/>
      <c r="AD122" s="44"/>
      <c r="AE122" s="44"/>
    </row>
    <row r="123" spans="1:31" s="9" customFormat="1" x14ac:dyDescent="0.25">
      <c r="A123" s="9" t="s">
        <v>394</v>
      </c>
      <c r="B123" s="9" t="str">
        <f>VLOOKUP(D123,'Organisation names'!$B$4:$D$131,3,FALSE)</f>
        <v>Lancashire and South Cumbria</v>
      </c>
      <c r="C123" s="9" t="str">
        <f>VLOOKUP(B123,'Organisation names'!$D$4:$E$127,2,FALSE)</f>
        <v>E56000018</v>
      </c>
      <c r="D123" s="9" t="s">
        <v>118</v>
      </c>
      <c r="E123" s="9" t="str">
        <f>VLOOKUP(D123,'Organisation names'!$B$4:$D$131,2,FALSE)</f>
        <v>Lancashire Teaching Hospitals NHS Foundation Trust</v>
      </c>
      <c r="F123" s="71">
        <v>182</v>
      </c>
      <c r="G123" s="22">
        <v>0.15384615957736969</v>
      </c>
      <c r="H123" s="22">
        <v>0.2142857164144516</v>
      </c>
      <c r="I123" s="22">
        <v>0.40659341216087341</v>
      </c>
      <c r="J123" s="22">
        <v>0.22527472674846649</v>
      </c>
      <c r="K123" s="22">
        <v>6.0439560562372208E-2</v>
      </c>
      <c r="L123" s="22">
        <v>0.1318681389093399</v>
      </c>
      <c r="M123" s="22">
        <v>0.26923078298568731</v>
      </c>
      <c r="N123" s="22">
        <v>0.51098901033401489</v>
      </c>
      <c r="O123" s="22">
        <v>2.7472527697682381E-2</v>
      </c>
      <c r="P123" s="22">
        <v>0.58563536405563354</v>
      </c>
      <c r="Q123" s="22">
        <v>0.25414365530014038</v>
      </c>
      <c r="R123" s="22">
        <v>9.944751113653183E-2</v>
      </c>
      <c r="S123" s="22">
        <v>5.5248618125915527E-2</v>
      </c>
      <c r="T123" s="22">
        <v>5.5248620919883251E-3</v>
      </c>
      <c r="U123" s="22">
        <v>0.18131868541240689</v>
      </c>
      <c r="V123" s="22">
        <v>0.19230769574642179</v>
      </c>
      <c r="W123" s="22">
        <v>0.12637363374233249</v>
      </c>
      <c r="X123" s="22">
        <v>0.20329670608043671</v>
      </c>
      <c r="Y123" s="22">
        <v>0.29670330882072449</v>
      </c>
      <c r="AB123" s="44"/>
      <c r="AC123" s="44"/>
      <c r="AD123" s="44"/>
      <c r="AE123" s="44"/>
    </row>
    <row r="124" spans="1:31" s="9" customFormat="1" x14ac:dyDescent="0.25">
      <c r="A124" s="9" t="s">
        <v>394</v>
      </c>
      <c r="B124" s="9" t="str">
        <f>VLOOKUP(D124,'Organisation names'!$B$4:$D$131,3,FALSE)</f>
        <v>Northern</v>
      </c>
      <c r="C124" s="9" t="str">
        <f>VLOOKUP(B124,'Organisation names'!$D$4:$E$127,2,FALSE)</f>
        <v>E56000029</v>
      </c>
      <c r="D124" s="9" t="s">
        <v>119</v>
      </c>
      <c r="E124" s="9" t="str">
        <f>VLOOKUP(D124,'Organisation names'!$B$4:$D$131,2,FALSE)</f>
        <v>County Durham and Darlington NHS Foundation Trust</v>
      </c>
      <c r="F124" s="71">
        <v>218</v>
      </c>
      <c r="G124" s="22">
        <v>0.12844036519527441</v>
      </c>
      <c r="H124" s="22">
        <v>0.20642201602458951</v>
      </c>
      <c r="I124" s="22">
        <v>0.40366971492767328</v>
      </c>
      <c r="J124" s="22">
        <v>0.26146790385246282</v>
      </c>
      <c r="K124" s="22">
        <v>5.0458714365959167E-2</v>
      </c>
      <c r="L124" s="22">
        <v>0.16513761878013611</v>
      </c>
      <c r="M124" s="22">
        <v>0.30733945965766912</v>
      </c>
      <c r="N124" s="22">
        <v>0.43577980995178223</v>
      </c>
      <c r="O124" s="22">
        <v>4.1284404695034027E-2</v>
      </c>
      <c r="P124" s="22">
        <v>0.34272301197052002</v>
      </c>
      <c r="Q124" s="22">
        <v>0.41784036159515381</v>
      </c>
      <c r="R124" s="22">
        <v>0.15962441265583041</v>
      </c>
      <c r="S124" s="22">
        <v>7.0422537624835968E-2</v>
      </c>
      <c r="T124" s="22">
        <v>9.3896714970469475E-3</v>
      </c>
      <c r="U124" s="22">
        <v>0.25229358673095698</v>
      </c>
      <c r="V124" s="22">
        <v>0.302752286195755</v>
      </c>
      <c r="W124" s="22">
        <v>0.17431192100048071</v>
      </c>
      <c r="X124" s="22">
        <v>0.1559633016586304</v>
      </c>
      <c r="Y124" s="22">
        <v>0.1146788969635963</v>
      </c>
      <c r="AB124" s="44"/>
      <c r="AC124" s="44"/>
      <c r="AD124" s="44"/>
      <c r="AE124" s="44"/>
    </row>
    <row r="125" spans="1:31" s="9" customFormat="1" x14ac:dyDescent="0.25">
      <c r="A125" s="9" t="s">
        <v>394</v>
      </c>
      <c r="B125" s="9" t="str">
        <f>VLOOKUP(D125,'Organisation names'!$B$4:$D$131,3,FALSE)</f>
        <v>Thames Valley</v>
      </c>
      <c r="C125" s="9" t="str">
        <f>VLOOKUP(B125,'Organisation names'!$D$4:$E$127,2,FALSE)</f>
        <v>E56000034</v>
      </c>
      <c r="D125" s="9" t="s">
        <v>120</v>
      </c>
      <c r="E125" s="9" t="str">
        <f>VLOOKUP(D125,'Organisation names'!$B$4:$D$131,2,FALSE)</f>
        <v>Buckinghamshire Healthcare NHS Trust</v>
      </c>
      <c r="F125" s="71">
        <v>119</v>
      </c>
      <c r="G125" s="22">
        <v>0.13445378839969641</v>
      </c>
      <c r="H125" s="22">
        <v>0.19327731430530551</v>
      </c>
      <c r="I125" s="22">
        <v>0.40336135029792791</v>
      </c>
      <c r="J125" s="22">
        <v>0.2689075767993927</v>
      </c>
      <c r="K125" s="22">
        <v>1.680672354996204E-2</v>
      </c>
      <c r="L125" s="22">
        <v>0.24369747936725619</v>
      </c>
      <c r="M125" s="22">
        <v>0.23529411852359769</v>
      </c>
      <c r="N125" s="22">
        <v>0.31092438101768488</v>
      </c>
      <c r="O125" s="22">
        <v>0.19327731430530551</v>
      </c>
      <c r="P125" s="22">
        <v>0.671875</v>
      </c>
      <c r="Q125" s="22">
        <v>0.25</v>
      </c>
      <c r="R125" s="22">
        <v>4.6875E-2</v>
      </c>
      <c r="S125" s="22">
        <v>3.125E-2</v>
      </c>
      <c r="T125" s="22">
        <v>0</v>
      </c>
      <c r="U125" s="22">
        <v>1.680672354996204E-2</v>
      </c>
      <c r="V125" s="22">
        <v>0.1092436984181404</v>
      </c>
      <c r="W125" s="22">
        <v>0.1428571492433548</v>
      </c>
      <c r="X125" s="22">
        <v>0.2100840359926224</v>
      </c>
      <c r="Y125" s="22">
        <v>0.52100843191146851</v>
      </c>
      <c r="AB125" s="44"/>
      <c r="AC125" s="44"/>
      <c r="AD125" s="44"/>
      <c r="AE125" s="44"/>
    </row>
    <row r="126" spans="1:31" s="9" customFormat="1" x14ac:dyDescent="0.25">
      <c r="A126" s="9" t="s">
        <v>394</v>
      </c>
      <c r="B126" s="9" t="str">
        <f>VLOOKUP(D126,'Organisation names'!$B$4:$D$131,3,FALSE)</f>
        <v>Lancashire and South Cumbria</v>
      </c>
      <c r="C126" s="9" t="str">
        <f>VLOOKUP(B126,'Organisation names'!$D$4:$E$127,2,FALSE)</f>
        <v>E56000018</v>
      </c>
      <c r="D126" s="9" t="s">
        <v>121</v>
      </c>
      <c r="E126" s="9" t="str">
        <f>VLOOKUP(D126,'Organisation names'!$B$4:$D$131,2,FALSE)</f>
        <v>East Lancashire Hospitals NHS Trust</v>
      </c>
      <c r="F126" s="71">
        <v>213</v>
      </c>
      <c r="G126" s="22">
        <v>0.1784037500619888</v>
      </c>
      <c r="H126" s="22">
        <v>0.25352111458778381</v>
      </c>
      <c r="I126" s="22">
        <v>0.40375587344169622</v>
      </c>
      <c r="J126" s="22">
        <v>0.16431924700737</v>
      </c>
      <c r="K126" s="22">
        <v>6.1032865196466453E-2</v>
      </c>
      <c r="L126" s="22">
        <v>0.1126760542392731</v>
      </c>
      <c r="M126" s="22">
        <v>0.25352111458778381</v>
      </c>
      <c r="N126" s="22">
        <v>0.5399060845375061</v>
      </c>
      <c r="O126" s="22">
        <v>3.286384791135788E-2</v>
      </c>
      <c r="P126" s="22">
        <v>0.63461536169052124</v>
      </c>
      <c r="Q126" s="22">
        <v>0.14423076808452609</v>
      </c>
      <c r="R126" s="22">
        <v>0.125</v>
      </c>
      <c r="S126" s="22">
        <v>8.1730768084526062E-2</v>
      </c>
      <c r="T126" s="22">
        <v>1.4423076994717119E-2</v>
      </c>
      <c r="U126" s="22">
        <v>0.40845069289207458</v>
      </c>
      <c r="V126" s="22">
        <v>0.18309858441352839</v>
      </c>
      <c r="W126" s="22">
        <v>0.10328638553619381</v>
      </c>
      <c r="X126" s="22">
        <v>0.1971831023693085</v>
      </c>
      <c r="Y126" s="22">
        <v>0.1079812198877335</v>
      </c>
      <c r="AB126" s="44"/>
      <c r="AC126" s="44"/>
      <c r="AD126" s="44"/>
      <c r="AE126" s="44"/>
    </row>
    <row r="127" spans="1:31" s="9" customFormat="1" x14ac:dyDescent="0.25">
      <c r="A127" s="9" t="s">
        <v>394</v>
      </c>
      <c r="B127" s="9" t="str">
        <f>VLOOKUP(D127,'Organisation names'!$B$4:$D$131,3,FALSE)</f>
        <v>West Midlands</v>
      </c>
      <c r="C127" s="9" t="str">
        <f>VLOOKUP(B127,'Organisation names'!$D$4:$E$127,2,FALSE)</f>
        <v>E56000007</v>
      </c>
      <c r="D127" s="9" t="s">
        <v>122</v>
      </c>
      <c r="E127" s="9" t="str">
        <f>VLOOKUP(D127,'Organisation names'!$B$4:$D$131,2,FALSE)</f>
        <v>Shrewsbury and Telford Hospital NHS Trust</v>
      </c>
      <c r="F127" s="71">
        <v>166</v>
      </c>
      <c r="G127" s="22">
        <v>0.114457830786705</v>
      </c>
      <c r="H127" s="22">
        <v>0.2349397540092468</v>
      </c>
      <c r="I127" s="22">
        <v>0.39156627655029302</v>
      </c>
      <c r="J127" s="22">
        <v>0.25903615355491638</v>
      </c>
      <c r="K127" s="22">
        <v>4.2168673127889633E-2</v>
      </c>
      <c r="L127" s="22">
        <v>0.2469879537820816</v>
      </c>
      <c r="M127" s="22">
        <v>0.2469879537820816</v>
      </c>
      <c r="N127" s="22">
        <v>0.40361446142196661</v>
      </c>
      <c r="O127" s="22">
        <v>6.0240965336561203E-2</v>
      </c>
      <c r="P127" s="22">
        <v>0.41566264629364008</v>
      </c>
      <c r="Q127" s="22">
        <v>0.31927710771560669</v>
      </c>
      <c r="R127" s="22">
        <v>0.1867469847202301</v>
      </c>
      <c r="S127" s="22">
        <v>7.2289153933525085E-2</v>
      </c>
      <c r="T127" s="22">
        <v>6.0240961611270896E-3</v>
      </c>
      <c r="U127" s="22">
        <v>0.1445783078670502</v>
      </c>
      <c r="V127" s="22">
        <v>0.2469879537820816</v>
      </c>
      <c r="W127" s="22">
        <v>0.28915661573410029</v>
      </c>
      <c r="X127" s="22">
        <v>0.22289156913757319</v>
      </c>
      <c r="Y127" s="22">
        <v>9.6385538578033447E-2</v>
      </c>
      <c r="AB127" s="44"/>
      <c r="AC127" s="44"/>
      <c r="AD127" s="44"/>
      <c r="AE127" s="44"/>
    </row>
    <row r="128" spans="1:31" s="9" customFormat="1" x14ac:dyDescent="0.25">
      <c r="A128" s="9" t="s">
        <v>394</v>
      </c>
      <c r="B128" s="9" t="str">
        <f>VLOOKUP(D128,'Organisation names'!$B$4:$D$131,3,FALSE)</f>
        <v>RM Partners</v>
      </c>
      <c r="C128" s="9" t="str">
        <f>VLOOKUP(B128,'Organisation names'!$D$4:$E$127,2,FALSE)</f>
        <v xml:space="preserve">E56000021 </v>
      </c>
      <c r="D128" s="9" t="s">
        <v>123</v>
      </c>
      <c r="E128" s="9" t="str">
        <f>VLOOKUP(D128,'Organisation names'!$B$4:$D$131,2,FALSE)</f>
        <v>Imperial College Healthcare NHS Trust</v>
      </c>
      <c r="F128" s="71">
        <v>164</v>
      </c>
      <c r="G128" s="22">
        <v>0.20731706917285919</v>
      </c>
      <c r="H128" s="22">
        <v>0.29268291592597961</v>
      </c>
      <c r="I128" s="22">
        <v>0.33536586165428162</v>
      </c>
      <c r="J128" s="22">
        <v>0.16463415324687961</v>
      </c>
      <c r="K128" s="22">
        <v>7.3170728981494904E-2</v>
      </c>
      <c r="L128" s="22">
        <v>0.1951219439506531</v>
      </c>
      <c r="M128" s="22">
        <v>0.21341463923454279</v>
      </c>
      <c r="N128" s="22">
        <v>0.30487805604934692</v>
      </c>
      <c r="O128" s="22">
        <v>0.21341463923454279</v>
      </c>
      <c r="P128" s="22">
        <v>0.4253731369972229</v>
      </c>
      <c r="Q128" s="22">
        <v>0.32089552283287048</v>
      </c>
      <c r="R128" s="22">
        <v>0.17164179682731631</v>
      </c>
      <c r="S128" s="22">
        <v>5.9701491147279739E-2</v>
      </c>
      <c r="T128" s="22">
        <v>2.238805964589119E-2</v>
      </c>
      <c r="U128" s="22">
        <v>0.13414634764194491</v>
      </c>
      <c r="V128" s="22">
        <v>0.30487805604934692</v>
      </c>
      <c r="W128" s="22">
        <v>0.2256097495555878</v>
      </c>
      <c r="X128" s="22">
        <v>0.23780487477779391</v>
      </c>
      <c r="Y128" s="22">
        <v>9.7560971975326538E-2</v>
      </c>
      <c r="AB128" s="44"/>
      <c r="AC128" s="44"/>
      <c r="AD128" s="44"/>
      <c r="AE128" s="44"/>
    </row>
    <row r="129" spans="1:31" s="9" customFormat="1" x14ac:dyDescent="0.25">
      <c r="A129" s="9" t="s">
        <v>394</v>
      </c>
      <c r="B129" s="9" t="str">
        <f>VLOOKUP(D129,'Organisation names'!$B$4:$D$131,3,FALSE)</f>
        <v>Surrey and Sussex</v>
      </c>
      <c r="C129" s="9" t="str">
        <f>VLOOKUP(B129,'Organisation names'!$D$4:$E$127,2,FALSE)</f>
        <v xml:space="preserve">E56000012 </v>
      </c>
      <c r="D129" s="9" t="s">
        <v>124</v>
      </c>
      <c r="E129" s="9" t="str">
        <f>VLOOKUP(D129,'Organisation names'!$B$4:$D$131,2,FALSE)</f>
        <v>University Hospitals Sussex NHS Foundation Trust</v>
      </c>
      <c r="F129" s="71">
        <v>335</v>
      </c>
      <c r="G129" s="22">
        <v>0.16716417670249939</v>
      </c>
      <c r="H129" s="22">
        <v>0.25074627995491028</v>
      </c>
      <c r="I129" s="22">
        <v>0.36716416478157038</v>
      </c>
      <c r="J129" s="22">
        <v>0.2149253785610199</v>
      </c>
      <c r="K129" s="22">
        <v>5.9701491147279739E-2</v>
      </c>
      <c r="L129" s="22">
        <v>0.20895522832870481</v>
      </c>
      <c r="M129" s="22">
        <v>0.2029850780963898</v>
      </c>
      <c r="N129" s="22">
        <v>0.31343284249305731</v>
      </c>
      <c r="O129" s="22">
        <v>0.2149253785610199</v>
      </c>
      <c r="P129" s="22">
        <v>0.3778626024723053</v>
      </c>
      <c r="Q129" s="22">
        <v>0.35496184229850769</v>
      </c>
      <c r="R129" s="22">
        <v>0.15648855268955231</v>
      </c>
      <c r="S129" s="22">
        <v>0.1030534356832504</v>
      </c>
      <c r="T129" s="22">
        <v>7.6335878111422062E-3</v>
      </c>
      <c r="U129" s="22">
        <v>0.1014925390481949</v>
      </c>
      <c r="V129" s="22">
        <v>0.1283582150936127</v>
      </c>
      <c r="W129" s="22">
        <v>0.29552239179611212</v>
      </c>
      <c r="X129" s="22">
        <v>0.27164179086685181</v>
      </c>
      <c r="Y129" s="22">
        <v>0.2029850780963898</v>
      </c>
      <c r="AB129" s="44"/>
      <c r="AC129" s="44"/>
      <c r="AD129" s="44"/>
      <c r="AE129" s="44"/>
    </row>
    <row r="130" spans="1:31" s="12" customFormat="1" x14ac:dyDescent="0.25">
      <c r="G130" s="13"/>
      <c r="H130" s="13"/>
      <c r="I130" s="13"/>
      <c r="J130" s="13"/>
      <c r="K130" s="13"/>
      <c r="L130" s="13"/>
      <c r="M130" s="13"/>
      <c r="N130" s="13"/>
      <c r="O130" s="13"/>
      <c r="P130" s="13"/>
      <c r="Q130" s="13"/>
      <c r="R130" s="13"/>
      <c r="S130" s="13"/>
      <c r="T130" s="13"/>
      <c r="U130" s="13"/>
      <c r="V130" s="13"/>
      <c r="W130" s="13"/>
      <c r="X130" s="13"/>
      <c r="Y130" s="13"/>
    </row>
    <row r="131" spans="1:31" s="9" customFormat="1" x14ac:dyDescent="0.25">
      <c r="B131" s="9" t="s">
        <v>372</v>
      </c>
      <c r="C131" s="9" t="s">
        <v>373</v>
      </c>
    </row>
    <row r="132" spans="1:31" s="9" customFormat="1" x14ac:dyDescent="0.25">
      <c r="B132" s="17" t="s">
        <v>125</v>
      </c>
      <c r="C132" s="45" t="s">
        <v>356</v>
      </c>
    </row>
    <row r="133" spans="1:31" s="9" customFormat="1" x14ac:dyDescent="0.25">
      <c r="B133" s="49"/>
      <c r="C133" s="49"/>
      <c r="D133" s="49"/>
    </row>
    <row r="134" spans="1:31" s="9" customFormat="1" x14ac:dyDescent="0.25">
      <c r="B134" s="50"/>
      <c r="C134" s="50"/>
      <c r="D134" s="49"/>
    </row>
    <row r="135" spans="1:31" s="9" customFormat="1" x14ac:dyDescent="0.25">
      <c r="D135" s="18"/>
    </row>
    <row r="136" spans="1:31" s="9" customFormat="1" x14ac:dyDescent="0.25"/>
    <row r="137" spans="1:31" s="9" customFormat="1" x14ac:dyDescent="0.25"/>
    <row r="138" spans="1:31" s="9" customFormat="1" x14ac:dyDescent="0.25"/>
    <row r="139" spans="1:31" s="9" customFormat="1" x14ac:dyDescent="0.25"/>
    <row r="140" spans="1:31" s="9" customFormat="1" x14ac:dyDescent="0.25"/>
    <row r="141" spans="1:31" s="9" customFormat="1" x14ac:dyDescent="0.25"/>
    <row r="142" spans="1:31" s="9" customFormat="1" x14ac:dyDescent="0.25"/>
    <row r="143" spans="1:31" s="9" customFormat="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6"/>
  <sheetViews>
    <sheetView zoomScaleNormal="100" workbookViewId="0">
      <pane xSplit="4" ySplit="10" topLeftCell="E26" activePane="bottomRight" state="frozen"/>
      <selection pane="topRight" activeCell="D1" sqref="D1"/>
      <selection pane="bottomLeft" activeCell="A11" sqref="A11"/>
      <selection pane="bottomRight" activeCell="S14" sqref="S14"/>
    </sheetView>
  </sheetViews>
  <sheetFormatPr defaultRowHeight="15" x14ac:dyDescent="0.25"/>
  <cols>
    <col min="1" max="1" width="15.5703125" customWidth="1"/>
    <col min="2" max="2" width="38.7109375" customWidth="1"/>
    <col min="3" max="3" width="15" customWidth="1"/>
    <col min="4" max="4" width="17.7109375" customWidth="1"/>
    <col min="5" max="8" width="8.7109375" customWidth="1"/>
    <col min="9" max="18" width="10.28515625" customWidth="1"/>
  </cols>
  <sheetData>
    <row r="1" spans="1:23" x14ac:dyDescent="0.25">
      <c r="A1" s="60"/>
    </row>
    <row r="2" spans="1:23" ht="21" x14ac:dyDescent="0.35">
      <c r="A2" s="1" t="s">
        <v>399</v>
      </c>
    </row>
    <row r="3" spans="1:23" x14ac:dyDescent="0.25">
      <c r="B3" s="9" t="s">
        <v>378</v>
      </c>
      <c r="C3" s="9"/>
    </row>
    <row r="4" spans="1:23" x14ac:dyDescent="0.25">
      <c r="B4" s="45" t="s">
        <v>693</v>
      </c>
      <c r="C4" s="45"/>
    </row>
    <row r="5" spans="1:23" x14ac:dyDescent="0.25">
      <c r="B5" s="9" t="s">
        <v>376</v>
      </c>
      <c r="C5" s="9"/>
    </row>
    <row r="6" spans="1:23" x14ac:dyDescent="0.25">
      <c r="B6" s="45" t="s">
        <v>397</v>
      </c>
      <c r="C6" s="45"/>
    </row>
    <row r="8" spans="1:23" x14ac:dyDescent="0.25">
      <c r="A8" s="9"/>
      <c r="B8" s="9"/>
      <c r="C8" s="9"/>
      <c r="D8" s="9"/>
      <c r="E8" s="87" t="s">
        <v>278</v>
      </c>
      <c r="F8" s="87"/>
      <c r="G8" s="88"/>
      <c r="H8" s="90"/>
      <c r="I8" s="89" t="s">
        <v>389</v>
      </c>
      <c r="J8" s="89"/>
      <c r="K8" s="89"/>
      <c r="L8" s="89"/>
      <c r="M8" s="90"/>
      <c r="N8" s="87" t="s">
        <v>310</v>
      </c>
      <c r="O8" s="87"/>
      <c r="P8" s="87"/>
      <c r="Q8" s="87"/>
      <c r="R8" s="87"/>
      <c r="S8" s="87" t="s">
        <v>273</v>
      </c>
      <c r="T8" s="87"/>
      <c r="U8" s="87"/>
      <c r="V8" s="88"/>
      <c r="W8" s="90"/>
    </row>
    <row r="9" spans="1:23" s="2" customFormat="1" ht="60" x14ac:dyDescent="0.25">
      <c r="A9" s="3" t="s">
        <v>395</v>
      </c>
      <c r="B9" s="3" t="s">
        <v>727</v>
      </c>
      <c r="C9" s="3" t="s">
        <v>279</v>
      </c>
      <c r="D9" s="23" t="s">
        <v>387</v>
      </c>
      <c r="E9" s="58" t="s">
        <v>269</v>
      </c>
      <c r="F9" s="58" t="s">
        <v>270</v>
      </c>
      <c r="G9" s="58" t="s">
        <v>271</v>
      </c>
      <c r="H9" s="78" t="s">
        <v>272</v>
      </c>
      <c r="I9" s="59" t="s">
        <v>265</v>
      </c>
      <c r="J9" s="59" t="s">
        <v>266</v>
      </c>
      <c r="K9" s="59" t="s">
        <v>267</v>
      </c>
      <c r="L9" s="59" t="s">
        <v>268</v>
      </c>
      <c r="M9" s="59" t="s">
        <v>390</v>
      </c>
      <c r="N9" s="58" t="s">
        <v>276</v>
      </c>
      <c r="O9" s="58">
        <v>1</v>
      </c>
      <c r="P9" s="58">
        <v>2</v>
      </c>
      <c r="Q9" s="58">
        <v>3</v>
      </c>
      <c r="R9" s="58" t="s">
        <v>277</v>
      </c>
      <c r="S9" s="58" t="s">
        <v>274</v>
      </c>
      <c r="T9" s="58">
        <v>2</v>
      </c>
      <c r="U9" s="58">
        <v>3</v>
      </c>
      <c r="V9" s="58">
        <v>4</v>
      </c>
      <c r="W9" s="78" t="s">
        <v>275</v>
      </c>
    </row>
    <row r="10" spans="1:23" s="5" customFormat="1" x14ac:dyDescent="0.25">
      <c r="A10" s="52" t="s">
        <v>394</v>
      </c>
      <c r="B10" s="86" t="s">
        <v>735</v>
      </c>
      <c r="C10" s="10" t="str">
        <f>VLOOKUP(B10,'Organisation names'!$D$4:$E$127,2,FALSE)</f>
        <v>E92000001</v>
      </c>
      <c r="D10" s="48">
        <v>19512</v>
      </c>
      <c r="E10" s="24">
        <v>0.16</v>
      </c>
      <c r="F10" s="24">
        <v>0.25</v>
      </c>
      <c r="G10" s="24">
        <v>0.35</v>
      </c>
      <c r="H10" s="24">
        <v>0.24</v>
      </c>
      <c r="I10" s="25">
        <v>0.06</v>
      </c>
      <c r="J10" s="25">
        <v>0.18</v>
      </c>
      <c r="K10" s="25">
        <v>0.21</v>
      </c>
      <c r="L10" s="25">
        <v>0.37</v>
      </c>
      <c r="M10" s="25">
        <v>0.17</v>
      </c>
      <c r="N10" s="25">
        <v>0.42</v>
      </c>
      <c r="O10" s="25">
        <v>0.33</v>
      </c>
      <c r="P10" s="25">
        <v>0.15</v>
      </c>
      <c r="Q10" s="25">
        <v>0.08</v>
      </c>
      <c r="R10" s="25">
        <v>0.01</v>
      </c>
      <c r="S10" s="25">
        <v>0.2</v>
      </c>
      <c r="T10" s="25">
        <v>0.2</v>
      </c>
      <c r="U10" s="25">
        <v>0.21</v>
      </c>
      <c r="V10" s="25">
        <v>0.21</v>
      </c>
      <c r="W10" s="25">
        <v>0.19</v>
      </c>
    </row>
    <row r="11" spans="1:23" x14ac:dyDescent="0.25">
      <c r="A11" s="9" t="s">
        <v>394</v>
      </c>
      <c r="B11" s="9" t="s">
        <v>126</v>
      </c>
      <c r="C11" s="9" t="str">
        <f>VLOOKUP(B11,'Organisation names'!$D$4:$E$127,2,FALSE)</f>
        <v>E56000005</v>
      </c>
      <c r="D11" s="71">
        <v>1185</v>
      </c>
      <c r="E11" s="22">
        <v>0.13417720794677729</v>
      </c>
      <c r="F11" s="22">
        <v>0.26582279801368708</v>
      </c>
      <c r="G11" s="22">
        <v>0.34008437395095831</v>
      </c>
      <c r="H11" s="22">
        <v>0.25991562008857733</v>
      </c>
      <c r="I11" s="22">
        <v>8.0168776214122772E-2</v>
      </c>
      <c r="J11" s="22">
        <v>0.2312236279249191</v>
      </c>
      <c r="K11" s="22">
        <v>0.20675104856491089</v>
      </c>
      <c r="L11" s="22">
        <v>0.43713080883026117</v>
      </c>
      <c r="M11" s="22">
        <v>4.472573846578598E-2</v>
      </c>
      <c r="N11" s="22">
        <v>0.37378209829330439</v>
      </c>
      <c r="O11" s="22">
        <v>0.37466785311698908</v>
      </c>
      <c r="P11" s="22">
        <v>0.16917626559734339</v>
      </c>
      <c r="Q11" s="22">
        <v>7.1744903922080994E-2</v>
      </c>
      <c r="R11" s="22">
        <v>1.062887534499168E-2</v>
      </c>
      <c r="S11" s="22">
        <v>0.33924052119255071</v>
      </c>
      <c r="T11" s="22">
        <v>0.15443037450313571</v>
      </c>
      <c r="U11" s="22">
        <v>0.14430379867553711</v>
      </c>
      <c r="V11" s="22">
        <v>0.18818564713001251</v>
      </c>
      <c r="W11" s="22">
        <v>0.17383965849876401</v>
      </c>
    </row>
    <row r="12" spans="1:23" x14ac:dyDescent="0.25">
      <c r="A12" s="9" t="s">
        <v>394</v>
      </c>
      <c r="B12" s="9" t="s">
        <v>127</v>
      </c>
      <c r="C12" s="9" t="str">
        <f>VLOOKUP(B12,'Organisation names'!$D$4:$E$127,2,FALSE)</f>
        <v>E56000031</v>
      </c>
      <c r="D12" s="71">
        <v>1575</v>
      </c>
      <c r="E12" s="22">
        <v>0.16063492000103</v>
      </c>
      <c r="F12" s="22">
        <v>0.25714287161827087</v>
      </c>
      <c r="G12" s="22">
        <v>0.36380952596664429</v>
      </c>
      <c r="H12" s="22">
        <v>0.21841269731521609</v>
      </c>
      <c r="I12" s="22">
        <v>5.8412697166204453E-2</v>
      </c>
      <c r="J12" s="22">
        <v>0.1765079349279404</v>
      </c>
      <c r="K12" s="22">
        <v>0.21523809432983401</v>
      </c>
      <c r="L12" s="22">
        <v>0.35365080833435059</v>
      </c>
      <c r="M12" s="22">
        <v>0.1961904764175415</v>
      </c>
      <c r="N12" s="22">
        <v>0.32875367999076838</v>
      </c>
      <c r="O12" s="22">
        <v>0.39254170656204218</v>
      </c>
      <c r="P12" s="22">
        <v>0.19332678616046911</v>
      </c>
      <c r="Q12" s="22">
        <v>7.2620213031768799E-2</v>
      </c>
      <c r="R12" s="22">
        <v>1.2757605873048311E-2</v>
      </c>
      <c r="S12" s="22">
        <v>0.15999999642372131</v>
      </c>
      <c r="T12" s="22">
        <v>0.190476194024086</v>
      </c>
      <c r="U12" s="22">
        <v>0.21714285016059881</v>
      </c>
      <c r="V12" s="22">
        <v>0.22857142984867099</v>
      </c>
      <c r="W12" s="22">
        <v>0.203809529542923</v>
      </c>
    </row>
    <row r="13" spans="1:23" x14ac:dyDescent="0.25">
      <c r="A13" s="9" t="s">
        <v>394</v>
      </c>
      <c r="B13" s="9" t="s">
        <v>297</v>
      </c>
      <c r="C13" s="9" t="str">
        <f>VLOOKUP(B13,'Organisation names'!$D$4:$E$127,2,FALSE)</f>
        <v>E56000035</v>
      </c>
      <c r="D13" s="71">
        <v>2126</v>
      </c>
      <c r="E13" s="22">
        <v>0.15616180002689359</v>
      </c>
      <c r="F13" s="22">
        <v>0.21636876463890081</v>
      </c>
      <c r="G13" s="22">
        <v>0.36406397819519037</v>
      </c>
      <c r="H13" s="22">
        <v>0.263405442237854</v>
      </c>
      <c r="I13" s="22">
        <v>5.2681092172861099E-2</v>
      </c>
      <c r="J13" s="22">
        <v>0.17920978367328641</v>
      </c>
      <c r="K13" s="22">
        <v>0.18955785036087039</v>
      </c>
      <c r="L13" s="22">
        <v>0.37958607077598572</v>
      </c>
      <c r="M13" s="22">
        <v>0.19896519184112549</v>
      </c>
      <c r="N13" s="22">
        <v>0.42342931032180792</v>
      </c>
      <c r="O13" s="22">
        <v>0.32722511887550348</v>
      </c>
      <c r="P13" s="22">
        <v>0.14201571047306061</v>
      </c>
      <c r="Q13" s="22">
        <v>9.0314134955406189E-2</v>
      </c>
      <c r="R13" s="22">
        <v>1.7015706747770309E-2</v>
      </c>
      <c r="S13" s="22">
        <v>9.8777048289775848E-2</v>
      </c>
      <c r="T13" s="22">
        <v>0.18861712515354159</v>
      </c>
      <c r="U13" s="22">
        <v>0.26669803261756903</v>
      </c>
      <c r="V13" s="22">
        <v>0.2267168462276459</v>
      </c>
      <c r="W13" s="22">
        <v>0.21919097006320951</v>
      </c>
    </row>
    <row r="14" spans="1:23" x14ac:dyDescent="0.25">
      <c r="A14" s="9" t="s">
        <v>394</v>
      </c>
      <c r="B14" s="9" t="s">
        <v>128</v>
      </c>
      <c r="C14" s="9" t="str">
        <f>VLOOKUP(B14,'Organisation names'!$D$4:$E$127,2,FALSE)</f>
        <v>E56000032</v>
      </c>
      <c r="D14" s="71">
        <v>1067</v>
      </c>
      <c r="E14" s="22">
        <v>0.18744142353534701</v>
      </c>
      <c r="F14" s="22">
        <v>0.26148077845573431</v>
      </c>
      <c r="G14" s="22">
        <v>0.33552014827728271</v>
      </c>
      <c r="H14" s="22">
        <v>0.21555763483047491</v>
      </c>
      <c r="I14" s="22">
        <v>6.1855670064687729E-2</v>
      </c>
      <c r="J14" s="22">
        <v>0.2005623281002045</v>
      </c>
      <c r="K14" s="22">
        <v>0.21087160706520081</v>
      </c>
      <c r="L14" s="22">
        <v>0.43205249309539789</v>
      </c>
      <c r="M14" s="22">
        <v>9.4657920300960541E-2</v>
      </c>
      <c r="N14" s="22">
        <v>0.35833331942558289</v>
      </c>
      <c r="O14" s="22">
        <v>0.34687501192092901</v>
      </c>
      <c r="P14" s="22">
        <v>0.16249999403953549</v>
      </c>
      <c r="Q14" s="22">
        <v>0.1114583313465118</v>
      </c>
      <c r="R14" s="22">
        <v>2.083333395421505E-2</v>
      </c>
      <c r="S14" s="22">
        <v>0.34676662087440491</v>
      </c>
      <c r="T14" s="22">
        <v>0.18744142353534701</v>
      </c>
      <c r="U14" s="22">
        <v>0.16213683784008029</v>
      </c>
      <c r="V14" s="22">
        <v>0.16119962930679321</v>
      </c>
      <c r="W14" s="22">
        <v>0.14245548844337461</v>
      </c>
    </row>
    <row r="15" spans="1:23" x14ac:dyDescent="0.25">
      <c r="A15" s="9" t="s">
        <v>394</v>
      </c>
      <c r="B15" s="9" t="s">
        <v>129</v>
      </c>
      <c r="C15" s="9" t="str">
        <f>VLOOKUP(B15,'Organisation names'!$D$4:$E$127,2,FALSE)</f>
        <v xml:space="preserve">E56000026 </v>
      </c>
      <c r="D15" s="71">
        <v>697</v>
      </c>
      <c r="E15" s="22">
        <v>0.1233859360218048</v>
      </c>
      <c r="F15" s="22">
        <v>0.23816356062889099</v>
      </c>
      <c r="G15" s="22">
        <v>0.37733140587806702</v>
      </c>
      <c r="H15" s="22">
        <v>0.26111906766891479</v>
      </c>
      <c r="I15" s="22">
        <v>3.8737446069717407E-2</v>
      </c>
      <c r="J15" s="22">
        <v>0.17216642200946811</v>
      </c>
      <c r="K15" s="22">
        <v>0.2180774807929993</v>
      </c>
      <c r="L15" s="22">
        <v>0.34433284401893621</v>
      </c>
      <c r="M15" s="22">
        <v>0.2266857922077179</v>
      </c>
      <c r="N15" s="22">
        <v>0.40407469868659968</v>
      </c>
      <c r="O15" s="22">
        <v>0.35993209481239319</v>
      </c>
      <c r="P15" s="22">
        <v>0.13752122223377231</v>
      </c>
      <c r="Q15" s="22">
        <v>8.3191849291324615E-2</v>
      </c>
      <c r="R15" s="22">
        <v>1.528013590723276E-2</v>
      </c>
      <c r="S15" s="22">
        <v>0.19081778824329379</v>
      </c>
      <c r="T15" s="22">
        <v>0.1951219439506531</v>
      </c>
      <c r="U15" s="22">
        <v>0.18938307464122769</v>
      </c>
      <c r="V15" s="22">
        <v>0.2065997123718262</v>
      </c>
      <c r="W15" s="22">
        <v>0.2180774807929993</v>
      </c>
    </row>
    <row r="16" spans="1:23" x14ac:dyDescent="0.25">
      <c r="A16" s="9" t="s">
        <v>394</v>
      </c>
      <c r="B16" s="9" t="s">
        <v>130</v>
      </c>
      <c r="C16" s="9" t="str">
        <f>VLOOKUP(B16,'Organisation names'!$D$4:$E$127,2,FALSE)</f>
        <v xml:space="preserve">E56000011 </v>
      </c>
      <c r="D16" s="71">
        <v>587</v>
      </c>
      <c r="E16" s="22">
        <v>0.13628619909286499</v>
      </c>
      <c r="F16" s="22">
        <v>0.1959114074707031</v>
      </c>
      <c r="G16" s="22">
        <v>0.3952299952507019</v>
      </c>
      <c r="H16" s="22">
        <v>0.27257239818572998</v>
      </c>
      <c r="I16" s="22">
        <v>2.0442930981516842E-2</v>
      </c>
      <c r="J16" s="22">
        <v>0.14139693975448611</v>
      </c>
      <c r="K16" s="22">
        <v>0.25894379615783691</v>
      </c>
      <c r="L16" s="22">
        <v>0.37819421291351318</v>
      </c>
      <c r="M16" s="22">
        <v>0.20102214813232419</v>
      </c>
      <c r="N16" s="22">
        <v>0.40944883227348328</v>
      </c>
      <c r="O16" s="22">
        <v>0.34645670652389532</v>
      </c>
      <c r="P16" s="22">
        <v>0.15748031437397</v>
      </c>
      <c r="Q16" s="22">
        <v>7.2834648191928864E-2</v>
      </c>
      <c r="R16" s="22">
        <v>1.377952750772238E-2</v>
      </c>
      <c r="S16" s="22">
        <v>0.14991481602191931</v>
      </c>
      <c r="T16" s="22">
        <v>0.19761499762535101</v>
      </c>
      <c r="U16" s="22">
        <v>0.23850084841251371</v>
      </c>
      <c r="V16" s="22">
        <v>0.23850084841251371</v>
      </c>
      <c r="W16" s="22">
        <v>0.1754684895277023</v>
      </c>
    </row>
    <row r="17" spans="1:23" x14ac:dyDescent="0.25">
      <c r="A17" s="9" t="s">
        <v>394</v>
      </c>
      <c r="B17" s="9" t="s">
        <v>131</v>
      </c>
      <c r="C17" s="9" t="str">
        <f>VLOOKUP(B17,'Organisation names'!$D$4:$E$127,2,FALSE)</f>
        <v>E56000018</v>
      </c>
      <c r="D17" s="71">
        <v>732</v>
      </c>
      <c r="E17" s="22">
        <v>0.15846994519233701</v>
      </c>
      <c r="F17" s="22">
        <v>0.2568306028842926</v>
      </c>
      <c r="G17" s="22">
        <v>0.36885246634483337</v>
      </c>
      <c r="H17" s="22">
        <v>0.21584700047969821</v>
      </c>
      <c r="I17" s="22">
        <v>4.7814209014177322E-2</v>
      </c>
      <c r="J17" s="22">
        <v>0.1379781365394592</v>
      </c>
      <c r="K17" s="22">
        <v>0.24863387644290921</v>
      </c>
      <c r="L17" s="22">
        <v>0.51912569999694824</v>
      </c>
      <c r="M17" s="22">
        <v>4.6448089182376862E-2</v>
      </c>
      <c r="N17" s="22">
        <v>0.55201107263565063</v>
      </c>
      <c r="O17" s="22">
        <v>0.23717059195041659</v>
      </c>
      <c r="P17" s="22">
        <v>0.11511789262294771</v>
      </c>
      <c r="Q17" s="22">
        <v>7.7669903635978699E-2</v>
      </c>
      <c r="R17" s="22">
        <v>1.8030513077974319E-2</v>
      </c>
      <c r="S17" s="22">
        <v>0.25956284999847412</v>
      </c>
      <c r="T17" s="22">
        <v>0.20901639759540561</v>
      </c>
      <c r="U17" s="22">
        <v>0.14617486298084259</v>
      </c>
      <c r="V17" s="22">
        <v>0.22540983557701111</v>
      </c>
      <c r="W17" s="22">
        <v>0.1598360687494278</v>
      </c>
    </row>
    <row r="18" spans="1:23" x14ac:dyDescent="0.25">
      <c r="A18" s="9" t="s">
        <v>394</v>
      </c>
      <c r="B18" s="9" t="s">
        <v>132</v>
      </c>
      <c r="C18" s="9" t="str">
        <f>VLOOKUP(B18,'Organisation names'!$D$4:$E$127,2,FALSE)</f>
        <v xml:space="preserve">E56000027 </v>
      </c>
      <c r="D18" s="71">
        <v>297</v>
      </c>
      <c r="E18" s="22">
        <v>0.20202019810676569</v>
      </c>
      <c r="F18" s="22">
        <v>0.2457912415266037</v>
      </c>
      <c r="G18" s="22">
        <v>0.31313130259513849</v>
      </c>
      <c r="H18" s="22">
        <v>0.23905724287033081</v>
      </c>
      <c r="I18" s="22">
        <v>6.7340068519115448E-2</v>
      </c>
      <c r="J18" s="22">
        <v>0.13131313025951391</v>
      </c>
      <c r="K18" s="22">
        <v>0.13804714381694791</v>
      </c>
      <c r="L18" s="22">
        <v>0.32323232293128967</v>
      </c>
      <c r="M18" s="22">
        <v>0.34006732702255249</v>
      </c>
      <c r="N18" s="22">
        <v>0.49655172228813171</v>
      </c>
      <c r="O18" s="22">
        <v>0.39310345053672791</v>
      </c>
      <c r="P18" s="22">
        <v>7.586207240819931E-2</v>
      </c>
      <c r="Q18" s="22">
        <v>3.4482758492231369E-2</v>
      </c>
      <c r="R18" s="22">
        <v>0</v>
      </c>
      <c r="S18" s="22">
        <v>0.16835017502307889</v>
      </c>
      <c r="T18" s="22">
        <v>0.29629629850387568</v>
      </c>
      <c r="U18" s="22">
        <v>0.22558923065662381</v>
      </c>
      <c r="V18" s="22">
        <v>0.19191919267177579</v>
      </c>
      <c r="W18" s="22">
        <v>0.1178451180458069</v>
      </c>
    </row>
    <row r="19" spans="1:23" x14ac:dyDescent="0.25">
      <c r="A19" s="9" t="s">
        <v>394</v>
      </c>
      <c r="B19" s="9" t="s">
        <v>133</v>
      </c>
      <c r="C19" s="9" t="str">
        <f>VLOOKUP(B19,'Organisation names'!$D$4:$E$127,2,FALSE)</f>
        <v>E56000028</v>
      </c>
      <c r="D19" s="71">
        <v>343</v>
      </c>
      <c r="E19" s="22">
        <v>0.22740525007247919</v>
      </c>
      <c r="F19" s="22">
        <v>0.29737609624862671</v>
      </c>
      <c r="G19" s="22">
        <v>0.29446065425872803</v>
      </c>
      <c r="H19" s="22">
        <v>0.18075801432132721</v>
      </c>
      <c r="I19" s="22">
        <v>6.4139939844608307E-2</v>
      </c>
      <c r="J19" s="22">
        <v>0.1516035050153732</v>
      </c>
      <c r="K19" s="22">
        <v>0.21282799541950231</v>
      </c>
      <c r="L19" s="22">
        <v>0.43148687481880188</v>
      </c>
      <c r="M19" s="22">
        <v>0.13994169235229489</v>
      </c>
      <c r="N19" s="22">
        <v>0.34319525957107538</v>
      </c>
      <c r="O19" s="22">
        <v>0.39053255319595342</v>
      </c>
      <c r="P19" s="22">
        <v>0.16568046808242801</v>
      </c>
      <c r="Q19" s="22">
        <v>7.6923079788684845E-2</v>
      </c>
      <c r="R19" s="22">
        <v>2.3668639361858371E-2</v>
      </c>
      <c r="S19" s="22">
        <v>0.23615160584449771</v>
      </c>
      <c r="T19" s="22">
        <v>0.36734694242477423</v>
      </c>
      <c r="U19" s="22">
        <v>0.20116618275642401</v>
      </c>
      <c r="V19" s="22">
        <v>0.11953353136777881</v>
      </c>
      <c r="W19" s="22">
        <v>7.5801752507686615E-2</v>
      </c>
    </row>
    <row r="20" spans="1:23" x14ac:dyDescent="0.25">
      <c r="A20" s="9" t="s">
        <v>394</v>
      </c>
      <c r="B20" s="9" t="s">
        <v>134</v>
      </c>
      <c r="C20" s="9" t="str">
        <f>VLOOKUP(B20,'Organisation names'!$D$4:$E$127,2,FALSE)</f>
        <v>E56000029</v>
      </c>
      <c r="D20" s="71">
        <v>1325</v>
      </c>
      <c r="E20" s="22">
        <v>0.13509434461593631</v>
      </c>
      <c r="F20" s="22">
        <v>0.25433963537216192</v>
      </c>
      <c r="G20" s="22">
        <v>0.37584906816482538</v>
      </c>
      <c r="H20" s="22">
        <v>0.2347169816493988</v>
      </c>
      <c r="I20" s="22">
        <v>5.0566036254167557E-2</v>
      </c>
      <c r="J20" s="22">
        <v>0.13962264358997339</v>
      </c>
      <c r="K20" s="22">
        <v>0.24226415157318121</v>
      </c>
      <c r="L20" s="22">
        <v>0.323773592710495</v>
      </c>
      <c r="M20" s="22">
        <v>0.24377357959747309</v>
      </c>
      <c r="N20" s="22">
        <v>0.38018018007278442</v>
      </c>
      <c r="O20" s="22">
        <v>0.38828828930854797</v>
      </c>
      <c r="P20" s="22">
        <v>0.15945945680141449</v>
      </c>
      <c r="Q20" s="22">
        <v>6.1261262744665153E-2</v>
      </c>
      <c r="R20" s="22">
        <v>1.081081107258797E-2</v>
      </c>
      <c r="S20" s="22">
        <v>0.28603774309158331</v>
      </c>
      <c r="T20" s="22">
        <v>0.23773585259914401</v>
      </c>
      <c r="U20" s="22">
        <v>0.18113207817077639</v>
      </c>
      <c r="V20" s="22">
        <v>0.17433962225913999</v>
      </c>
      <c r="W20" s="22">
        <v>0.12075471878051761</v>
      </c>
    </row>
    <row r="21" spans="1:23" x14ac:dyDescent="0.25">
      <c r="A21" s="9" t="s">
        <v>394</v>
      </c>
      <c r="B21" s="9" t="s">
        <v>135</v>
      </c>
      <c r="C21" s="9" t="str">
        <f>VLOOKUP(B21,'Organisation names'!$D$4:$E$127,2,FALSE)</f>
        <v xml:space="preserve">E56000014 </v>
      </c>
      <c r="D21" s="71">
        <v>743</v>
      </c>
      <c r="E21" s="22">
        <v>0.12651413679122919</v>
      </c>
      <c r="F21" s="22">
        <v>0.2530282735824585</v>
      </c>
      <c r="G21" s="22">
        <v>0.38088828325271612</v>
      </c>
      <c r="H21" s="22">
        <v>0.23956930637359619</v>
      </c>
      <c r="I21" s="22">
        <v>7.8061908483505249E-2</v>
      </c>
      <c r="J21" s="22">
        <v>0.21130551397800451</v>
      </c>
      <c r="K21" s="22">
        <v>0.19784656167030329</v>
      </c>
      <c r="L21" s="22">
        <v>0.38223418593406677</v>
      </c>
      <c r="M21" s="22">
        <v>0.13055181503295901</v>
      </c>
      <c r="N21" s="22">
        <v>0.47473201155662542</v>
      </c>
      <c r="O21" s="22">
        <v>0.30781009793281561</v>
      </c>
      <c r="P21" s="22">
        <v>0.13782541453838351</v>
      </c>
      <c r="Q21" s="22">
        <v>6.5849922597408295E-2</v>
      </c>
      <c r="R21" s="22">
        <v>1.378254219889641E-2</v>
      </c>
      <c r="S21" s="22">
        <v>0.1292059272527695</v>
      </c>
      <c r="T21" s="22">
        <v>0.33512786030769348</v>
      </c>
      <c r="U21" s="22">
        <v>0.25706595182418818</v>
      </c>
      <c r="V21" s="22">
        <v>0.1965006738901138</v>
      </c>
      <c r="W21" s="22">
        <v>8.2099594175815582E-2</v>
      </c>
    </row>
    <row r="22" spans="1:23" x14ac:dyDescent="0.25">
      <c r="A22" s="9" t="s">
        <v>394</v>
      </c>
      <c r="B22" s="9" t="s">
        <v>733</v>
      </c>
      <c r="C22" s="9" t="str">
        <f>VLOOKUP(B22,'Organisation names'!$D$4:$E$127,2,FALSE)</f>
        <v xml:space="preserve">E56000021 </v>
      </c>
      <c r="D22" s="71">
        <v>856</v>
      </c>
      <c r="E22" s="22">
        <v>0.21028037369251251</v>
      </c>
      <c r="F22" s="22">
        <v>0.24766355752944949</v>
      </c>
      <c r="G22" s="22">
        <v>0.32009345293045038</v>
      </c>
      <c r="H22" s="22">
        <v>0.22196261584758761</v>
      </c>
      <c r="I22" s="22">
        <v>5.4906543344259262E-2</v>
      </c>
      <c r="J22" s="22">
        <v>0.19042056798934939</v>
      </c>
      <c r="K22" s="22">
        <v>0.25467288494110107</v>
      </c>
      <c r="L22" s="22">
        <v>0.32242989540100098</v>
      </c>
      <c r="M22" s="22">
        <v>0.1775700896978378</v>
      </c>
      <c r="N22" s="22">
        <v>0.39164087176322943</v>
      </c>
      <c r="O22" s="22">
        <v>0.38699689507484442</v>
      </c>
      <c r="P22" s="22">
        <v>0.13931888341903689</v>
      </c>
      <c r="Q22" s="22">
        <v>7.1207433938980103E-2</v>
      </c>
      <c r="R22" s="22">
        <v>1.083591300994158E-2</v>
      </c>
      <c r="S22" s="22">
        <v>8.4112152457237244E-2</v>
      </c>
      <c r="T22" s="22">
        <v>0.21728971600532529</v>
      </c>
      <c r="U22" s="22">
        <v>0.2383177578449249</v>
      </c>
      <c r="V22" s="22">
        <v>0.22897195816040039</v>
      </c>
      <c r="W22" s="22">
        <v>0.23130841553211209</v>
      </c>
    </row>
    <row r="23" spans="1:23" x14ac:dyDescent="0.25">
      <c r="A23" s="9" t="s">
        <v>394</v>
      </c>
      <c r="B23" s="9" t="s">
        <v>136</v>
      </c>
      <c r="C23" s="9" t="str">
        <f>VLOOKUP(B23,'Organisation names'!$D$4:$E$127,2,FALSE)</f>
        <v>E56000033</v>
      </c>
      <c r="D23" s="71">
        <v>861</v>
      </c>
      <c r="E23" s="22">
        <v>0.16608594357967379</v>
      </c>
      <c r="F23" s="22">
        <v>0.2415795624256134</v>
      </c>
      <c r="G23" s="22">
        <v>0.33797910809516912</v>
      </c>
      <c r="H23" s="22">
        <v>0.25435540080070501</v>
      </c>
      <c r="I23" s="22">
        <v>4.76190485060215E-2</v>
      </c>
      <c r="J23" s="22">
        <v>0.21022067964076999</v>
      </c>
      <c r="K23" s="22">
        <v>0.1649245023727417</v>
      </c>
      <c r="L23" s="22">
        <v>0.35075494647026062</v>
      </c>
      <c r="M23" s="22">
        <v>0.22648084163665769</v>
      </c>
      <c r="N23" s="22">
        <v>0.46189025044441218</v>
      </c>
      <c r="O23" s="22">
        <v>0.31707316637039179</v>
      </c>
      <c r="P23" s="22">
        <v>0.13719512522220609</v>
      </c>
      <c r="Q23" s="22">
        <v>7.6219514012336731E-2</v>
      </c>
      <c r="R23" s="22">
        <v>7.6219514012336731E-3</v>
      </c>
      <c r="S23" s="22">
        <v>9.8722413182258606E-2</v>
      </c>
      <c r="T23" s="22">
        <v>0.1939605176448822</v>
      </c>
      <c r="U23" s="22">
        <v>0.2380952388048172</v>
      </c>
      <c r="V23" s="22">
        <v>0.25203251838684082</v>
      </c>
      <c r="W23" s="22">
        <v>0.2171893119812012</v>
      </c>
    </row>
    <row r="24" spans="1:23" x14ac:dyDescent="0.25">
      <c r="A24" s="9" t="s">
        <v>394</v>
      </c>
      <c r="B24" s="9" t="s">
        <v>137</v>
      </c>
      <c r="C24" s="9" t="str">
        <f>VLOOKUP(B24,'Organisation names'!$D$4:$E$127,2,FALSE)</f>
        <v>E56000010</v>
      </c>
      <c r="D24" s="71">
        <v>385</v>
      </c>
      <c r="E24" s="22">
        <v>0.24675324559211731</v>
      </c>
      <c r="F24" s="22">
        <v>0.24155844748020169</v>
      </c>
      <c r="G24" s="22">
        <v>0.31688311696052551</v>
      </c>
      <c r="H24" s="22">
        <v>0.19480518996715551</v>
      </c>
      <c r="I24" s="22">
        <v>1.8181817606091499E-2</v>
      </c>
      <c r="J24" s="22">
        <v>0.12467532604932791</v>
      </c>
      <c r="K24" s="22">
        <v>0.24155844748020169</v>
      </c>
      <c r="L24" s="22">
        <v>0.4623376727104187</v>
      </c>
      <c r="M24" s="22">
        <v>0.1532467603683472</v>
      </c>
      <c r="N24" s="22">
        <v>0.42599278688430792</v>
      </c>
      <c r="O24" s="22">
        <v>0.41516244411468511</v>
      </c>
      <c r="P24" s="22">
        <v>0.1083032488822937</v>
      </c>
      <c r="Q24" s="22">
        <v>4.693140834569931E-2</v>
      </c>
      <c r="R24" s="22">
        <v>3.6101082805544138E-3</v>
      </c>
      <c r="S24" s="22">
        <v>0.22337661683559421</v>
      </c>
      <c r="T24" s="22">
        <v>0.30389609932899481</v>
      </c>
      <c r="U24" s="22">
        <v>0.1896103918552399</v>
      </c>
      <c r="V24" s="22">
        <v>0.14545454084873199</v>
      </c>
      <c r="W24" s="22">
        <v>0.13766233623027799</v>
      </c>
    </row>
    <row r="25" spans="1:23" x14ac:dyDescent="0.25">
      <c r="A25" s="9" t="s">
        <v>394</v>
      </c>
      <c r="B25" s="9" t="s">
        <v>138</v>
      </c>
      <c r="C25" s="9" t="str">
        <f>VLOOKUP(B25,'Organisation names'!$D$4:$E$127,2,FALSE)</f>
        <v>E56000025</v>
      </c>
      <c r="D25" s="71">
        <v>762</v>
      </c>
      <c r="E25" s="22">
        <v>0.1469816267490387</v>
      </c>
      <c r="F25" s="22">
        <v>0.26377952098846441</v>
      </c>
      <c r="G25" s="22">
        <v>0.37664040923118591</v>
      </c>
      <c r="H25" s="22">
        <v>0.21259842813014981</v>
      </c>
      <c r="I25" s="22">
        <v>6.5616801381111145E-2</v>
      </c>
      <c r="J25" s="22">
        <v>0.15748031437397</v>
      </c>
      <c r="K25" s="22">
        <v>0.16535432636737821</v>
      </c>
      <c r="L25" s="22">
        <v>0.31889763474464422</v>
      </c>
      <c r="M25" s="22">
        <v>0.29265090823173517</v>
      </c>
      <c r="N25" s="22">
        <v>0.46587535738945007</v>
      </c>
      <c r="O25" s="22">
        <v>0.29376855492591858</v>
      </c>
      <c r="P25" s="22">
        <v>0.15281899273395541</v>
      </c>
      <c r="Q25" s="22">
        <v>7.4183978140354156E-2</v>
      </c>
      <c r="R25" s="22">
        <v>1.335311587899923E-2</v>
      </c>
      <c r="S25" s="22">
        <v>0.32677164673805242</v>
      </c>
      <c r="T25" s="22">
        <v>0.20078739523887629</v>
      </c>
      <c r="U25" s="22">
        <v>0.18897637724876401</v>
      </c>
      <c r="V25" s="22">
        <v>0.16141732037067411</v>
      </c>
      <c r="W25" s="22">
        <v>0.1220472455024719</v>
      </c>
    </row>
    <row r="26" spans="1:23" x14ac:dyDescent="0.25">
      <c r="A26" s="9" t="s">
        <v>394</v>
      </c>
      <c r="B26" s="9" t="s">
        <v>139</v>
      </c>
      <c r="C26" s="9" t="str">
        <f>VLOOKUP(B26,'Organisation names'!$D$4:$E$127,2,FALSE)</f>
        <v xml:space="preserve">E56000012 </v>
      </c>
      <c r="D26" s="71">
        <v>1076</v>
      </c>
      <c r="E26" s="22">
        <v>0.16635687649250031</v>
      </c>
      <c r="F26" s="22">
        <v>0.2453531622886658</v>
      </c>
      <c r="G26" s="22">
        <v>0.33643123507499689</v>
      </c>
      <c r="H26" s="22">
        <v>0.25185874104499822</v>
      </c>
      <c r="I26" s="22">
        <v>5.8550186455249793E-2</v>
      </c>
      <c r="J26" s="22">
        <v>0.19981412589550021</v>
      </c>
      <c r="K26" s="22">
        <v>0.2035315930843353</v>
      </c>
      <c r="L26" s="22">
        <v>0.37360593676567078</v>
      </c>
      <c r="M26" s="22">
        <v>0.16449813544750211</v>
      </c>
      <c r="N26" s="22">
        <v>0.4240088164806366</v>
      </c>
      <c r="O26" s="22">
        <v>0.34140968322753912</v>
      </c>
      <c r="P26" s="22">
        <v>0.13986784219741821</v>
      </c>
      <c r="Q26" s="22">
        <v>8.4801763296127319E-2</v>
      </c>
      <c r="R26" s="22">
        <v>9.911893866956234E-3</v>
      </c>
      <c r="S26" s="22">
        <v>6.1338290572166443E-2</v>
      </c>
      <c r="T26" s="22">
        <v>0.14126394689083099</v>
      </c>
      <c r="U26" s="22">
        <v>0.23791821300983429</v>
      </c>
      <c r="V26" s="22">
        <v>0.2388475835323334</v>
      </c>
      <c r="W26" s="22">
        <v>0.32063198089599609</v>
      </c>
    </row>
    <row r="27" spans="1:23" x14ac:dyDescent="0.25">
      <c r="A27" s="9" t="s">
        <v>394</v>
      </c>
      <c r="B27" s="9" t="s">
        <v>140</v>
      </c>
      <c r="C27" s="9" t="str">
        <f>VLOOKUP(B27,'Organisation names'!$D$4:$E$127,2,FALSE)</f>
        <v>E56000034</v>
      </c>
      <c r="D27" s="71">
        <v>621</v>
      </c>
      <c r="E27" s="22">
        <v>0.1658615171909332</v>
      </c>
      <c r="F27" s="22">
        <v>0.22383253276348111</v>
      </c>
      <c r="G27" s="22">
        <v>0.37037035822868353</v>
      </c>
      <c r="H27" s="22">
        <v>0.23993559181690219</v>
      </c>
      <c r="I27" s="22">
        <v>3.3816423267126083E-2</v>
      </c>
      <c r="J27" s="22">
        <v>0.18357488512992859</v>
      </c>
      <c r="K27" s="22">
        <v>0.16908212006092069</v>
      </c>
      <c r="L27" s="22">
        <v>0.30112722516059881</v>
      </c>
      <c r="M27" s="22">
        <v>0.31239935755729681</v>
      </c>
      <c r="N27" s="22">
        <v>0.5669291615486145</v>
      </c>
      <c r="O27" s="22">
        <v>0.24015748500823969</v>
      </c>
      <c r="P27" s="22">
        <v>0.125984251499176</v>
      </c>
      <c r="Q27" s="22">
        <v>5.9055119752883911E-2</v>
      </c>
      <c r="R27" s="22">
        <v>7.8740157186985016E-3</v>
      </c>
      <c r="S27" s="22">
        <v>3.2206118106842041E-2</v>
      </c>
      <c r="T27" s="22">
        <v>0.1111111119389534</v>
      </c>
      <c r="U27" s="22">
        <v>0.1465378403663635</v>
      </c>
      <c r="V27" s="22">
        <v>0.25764894485473627</v>
      </c>
      <c r="W27" s="22">
        <v>0.45249596238136292</v>
      </c>
    </row>
    <row r="28" spans="1:23" x14ac:dyDescent="0.25">
      <c r="A28" s="9" t="s">
        <v>394</v>
      </c>
      <c r="B28" s="9" t="s">
        <v>141</v>
      </c>
      <c r="C28" s="9" t="str">
        <f>VLOOKUP(B28,'Organisation names'!$D$4:$E$127,2,FALSE)</f>
        <v>E56000016</v>
      </c>
      <c r="D28" s="71">
        <v>989</v>
      </c>
      <c r="E28" s="22">
        <v>0.15571284294128421</v>
      </c>
      <c r="F28" s="22">
        <v>0.2467138469219208</v>
      </c>
      <c r="G28" s="22">
        <v>0.3387259840965271</v>
      </c>
      <c r="H28" s="22">
        <v>0.25884732604026789</v>
      </c>
      <c r="I28" s="22">
        <v>8.6956523358821869E-2</v>
      </c>
      <c r="J28" s="22">
        <v>0.21132457256317139</v>
      </c>
      <c r="K28" s="22">
        <v>0.22750252485275271</v>
      </c>
      <c r="L28" s="22">
        <v>0.3811931312084198</v>
      </c>
      <c r="M28" s="22">
        <v>9.3023255467414856E-2</v>
      </c>
      <c r="N28" s="22">
        <v>0.49171975255012512</v>
      </c>
      <c r="O28" s="22">
        <v>0.29808917641639709</v>
      </c>
      <c r="P28" s="22">
        <v>0.14012739062309271</v>
      </c>
      <c r="Q28" s="22">
        <v>5.9872612357139587E-2</v>
      </c>
      <c r="R28" s="22">
        <v>1.019108295440674E-2</v>
      </c>
      <c r="S28" s="22">
        <v>0.100101113319397</v>
      </c>
      <c r="T28" s="22">
        <v>0.16683518886566159</v>
      </c>
      <c r="U28" s="22">
        <v>0.19716885685920721</v>
      </c>
      <c r="V28" s="22">
        <v>0.2467138469219208</v>
      </c>
      <c r="W28" s="22">
        <v>0.28918099403381348</v>
      </c>
    </row>
    <row r="29" spans="1:23" x14ac:dyDescent="0.25">
      <c r="A29" s="9" t="s">
        <v>394</v>
      </c>
      <c r="B29" s="9" t="s">
        <v>142</v>
      </c>
      <c r="C29" s="9" t="str">
        <f>VLOOKUP(B29,'Organisation names'!$D$4:$E$127,2,FALSE)</f>
        <v>E56000007</v>
      </c>
      <c r="D29" s="71">
        <v>2218</v>
      </c>
      <c r="E29" s="22">
        <v>0.1600541025400162</v>
      </c>
      <c r="F29" s="22">
        <v>0.24526600539684301</v>
      </c>
      <c r="G29" s="22">
        <v>0.33994588255882258</v>
      </c>
      <c r="H29" s="22">
        <v>0.25473397970199579</v>
      </c>
      <c r="I29" s="22">
        <v>5.5004507303237922E-2</v>
      </c>
      <c r="J29" s="22">
        <v>0.20829576253890991</v>
      </c>
      <c r="K29" s="22">
        <v>0.23399458825588229</v>
      </c>
      <c r="L29" s="22">
        <v>0.38007214665412897</v>
      </c>
      <c r="M29" s="22">
        <v>0.12263300269842151</v>
      </c>
      <c r="N29" s="22">
        <v>0.40929093956947332</v>
      </c>
      <c r="O29" s="22">
        <v>0.30660146474838262</v>
      </c>
      <c r="P29" s="22">
        <v>0.17603911459445951</v>
      </c>
      <c r="Q29" s="22">
        <v>9.4865523278713226E-2</v>
      </c>
      <c r="R29" s="22">
        <v>1.320293359458447E-2</v>
      </c>
      <c r="S29" s="22">
        <v>0.28133454918861389</v>
      </c>
      <c r="T29" s="22">
        <v>0.19341748952865601</v>
      </c>
      <c r="U29" s="22">
        <v>0.19702434539794919</v>
      </c>
      <c r="V29" s="22">
        <v>0.18845807015895841</v>
      </c>
      <c r="W29" s="22">
        <v>0.13976556062698359</v>
      </c>
    </row>
    <row r="30" spans="1:23" x14ac:dyDescent="0.25">
      <c r="A30" s="9" t="s">
        <v>394</v>
      </c>
      <c r="B30" s="9" t="s">
        <v>143</v>
      </c>
      <c r="C30" s="9" t="str">
        <f>VLOOKUP(B30,'Organisation names'!$D$4:$E$127,2,FALSE)</f>
        <v xml:space="preserve">E56000030 </v>
      </c>
      <c r="D30" s="71">
        <v>974</v>
      </c>
      <c r="E30" s="22">
        <v>0.1796714514493942</v>
      </c>
      <c r="F30" s="22">
        <v>0.24332648515701291</v>
      </c>
      <c r="G30" s="22">
        <v>0.34907597303390497</v>
      </c>
      <c r="H30" s="22">
        <v>0.22792607545852661</v>
      </c>
      <c r="I30" s="22">
        <v>4.6201232820749283E-2</v>
      </c>
      <c r="J30" s="22">
        <v>0.18891170620918271</v>
      </c>
      <c r="K30" s="22">
        <v>0.2361396253108978</v>
      </c>
      <c r="L30" s="22">
        <v>0.35112935304641718</v>
      </c>
      <c r="M30" s="22">
        <v>0.17761807143688199</v>
      </c>
      <c r="N30" s="22">
        <v>0.40425533056259161</v>
      </c>
      <c r="O30" s="22">
        <v>0.30395138263702393</v>
      </c>
      <c r="P30" s="22">
        <v>0.17325228452682501</v>
      </c>
      <c r="Q30" s="22">
        <v>9.2705167829990387E-2</v>
      </c>
      <c r="R30" s="22">
        <v>2.583586610853672E-2</v>
      </c>
      <c r="S30" s="22">
        <v>0.29158109426498408</v>
      </c>
      <c r="T30" s="22">
        <v>0.1673511266708374</v>
      </c>
      <c r="U30" s="22">
        <v>0.19404517114162451</v>
      </c>
      <c r="V30" s="22">
        <v>0.2084188908338547</v>
      </c>
      <c r="W30" s="22">
        <v>0.13860370218753809</v>
      </c>
    </row>
    <row r="31" spans="1:23" s="6" customFormat="1" x14ac:dyDescent="0.25">
      <c r="E31" s="7"/>
      <c r="F31" s="7"/>
      <c r="G31" s="7"/>
      <c r="H31" s="7"/>
      <c r="I31" s="7"/>
      <c r="J31" s="7"/>
      <c r="K31" s="7"/>
      <c r="L31" s="7"/>
      <c r="M31" s="7"/>
      <c r="N31" s="7"/>
      <c r="O31" s="7"/>
      <c r="P31" s="7"/>
      <c r="Q31" s="7"/>
      <c r="R31" s="7"/>
      <c r="S31" s="7"/>
      <c r="T31" s="7"/>
      <c r="U31" s="7"/>
      <c r="V31" s="7"/>
      <c r="W31" s="7"/>
    </row>
    <row r="32" spans="1:23" x14ac:dyDescent="0.25">
      <c r="B32" s="9" t="s">
        <v>372</v>
      </c>
      <c r="C32" s="9" t="s">
        <v>373</v>
      </c>
    </row>
    <row r="33" spans="2:3" x14ac:dyDescent="0.25">
      <c r="B33" s="19"/>
      <c r="C33" s="19"/>
    </row>
    <row r="34" spans="2:3" x14ac:dyDescent="0.25">
      <c r="B34" s="19"/>
      <c r="C34" s="19"/>
    </row>
    <row r="35" spans="2:3" x14ac:dyDescent="0.25">
      <c r="B35" s="19"/>
      <c r="C35" s="19"/>
    </row>
    <row r="36" spans="2:3" x14ac:dyDescent="0.25">
      <c r="B36" s="19"/>
      <c r="C36"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0"/>
  <sheetViews>
    <sheetView workbookViewId="0">
      <selection activeCell="V15" sqref="V15"/>
    </sheetView>
  </sheetViews>
  <sheetFormatPr defaultRowHeight="15" x14ac:dyDescent="0.25"/>
  <cols>
    <col min="1" max="1" width="12.28515625" customWidth="1"/>
    <col min="2" max="2" width="12.42578125" customWidth="1"/>
    <col min="3" max="3" width="34" customWidth="1"/>
    <col min="4" max="4" width="12.28515625" customWidth="1"/>
    <col min="12" max="12" width="10.85546875" customWidth="1"/>
    <col min="13" max="13" width="14" customWidth="1"/>
    <col min="14" max="14" width="14.42578125" customWidth="1"/>
    <col min="15" max="15" width="11.85546875" customWidth="1"/>
  </cols>
  <sheetData>
    <row r="1" spans="1:20" x14ac:dyDescent="0.25">
      <c r="A1" s="60"/>
    </row>
    <row r="2" spans="1:20" ht="21" x14ac:dyDescent="0.35">
      <c r="A2" s="1" t="s">
        <v>701</v>
      </c>
    </row>
    <row r="3" spans="1:20" x14ac:dyDescent="0.25">
      <c r="B3" s="9" t="s">
        <v>700</v>
      </c>
    </row>
    <row r="4" spans="1:20" x14ac:dyDescent="0.25">
      <c r="B4" s="9" t="s">
        <v>328</v>
      </c>
    </row>
    <row r="5" spans="1:20" x14ac:dyDescent="0.25">
      <c r="C5" s="9"/>
    </row>
    <row r="8" spans="1:20" s="64" customFormat="1" ht="36.75" customHeight="1" x14ac:dyDescent="0.25">
      <c r="E8" s="54" t="s">
        <v>278</v>
      </c>
      <c r="F8" s="54"/>
      <c r="G8" s="91"/>
      <c r="H8" s="92"/>
      <c r="I8" s="93" t="s">
        <v>389</v>
      </c>
      <c r="J8" s="93"/>
      <c r="K8" s="92"/>
      <c r="L8" s="54" t="s">
        <v>310</v>
      </c>
      <c r="M8" s="23"/>
      <c r="N8" s="23"/>
      <c r="O8" s="23"/>
      <c r="P8" s="54" t="s">
        <v>273</v>
      </c>
      <c r="Q8" s="54"/>
      <c r="R8" s="54"/>
      <c r="S8" s="91"/>
      <c r="T8" s="92"/>
    </row>
    <row r="9" spans="1:20" s="9" customFormat="1" ht="105" x14ac:dyDescent="0.25">
      <c r="A9" s="3" t="s">
        <v>696</v>
      </c>
      <c r="B9" s="14" t="s">
        <v>327</v>
      </c>
      <c r="C9" s="14" t="s">
        <v>330</v>
      </c>
      <c r="D9" s="23" t="s">
        <v>387</v>
      </c>
      <c r="E9" s="58" t="s">
        <v>269</v>
      </c>
      <c r="F9" s="58" t="s">
        <v>270</v>
      </c>
      <c r="G9" s="58" t="s">
        <v>271</v>
      </c>
      <c r="H9" s="78" t="s">
        <v>272</v>
      </c>
      <c r="I9" s="59" t="s">
        <v>699</v>
      </c>
      <c r="J9" s="59" t="s">
        <v>268</v>
      </c>
      <c r="K9" s="59" t="s">
        <v>390</v>
      </c>
      <c r="L9" s="58" t="s">
        <v>276</v>
      </c>
      <c r="M9" s="58">
        <v>1</v>
      </c>
      <c r="N9" s="58">
        <v>2</v>
      </c>
      <c r="O9" s="58" t="s">
        <v>698</v>
      </c>
      <c r="P9" s="58" t="s">
        <v>274</v>
      </c>
      <c r="Q9" s="58">
        <v>2</v>
      </c>
      <c r="R9" s="58">
        <v>3</v>
      </c>
      <c r="S9" s="58">
        <v>4</v>
      </c>
      <c r="T9" s="78" t="s">
        <v>275</v>
      </c>
    </row>
    <row r="10" spans="1:20" s="10" customFormat="1" ht="15" customHeight="1" x14ac:dyDescent="0.25">
      <c r="A10" s="52" t="s">
        <v>394</v>
      </c>
      <c r="B10" s="84" t="s">
        <v>737</v>
      </c>
      <c r="C10" s="84" t="s">
        <v>736</v>
      </c>
      <c r="D10" s="61">
        <v>1322</v>
      </c>
      <c r="E10" s="38">
        <v>0.12</v>
      </c>
      <c r="F10" s="38">
        <v>0.24</v>
      </c>
      <c r="G10" s="38">
        <v>0.39</v>
      </c>
      <c r="H10" s="38">
        <v>0.25</v>
      </c>
      <c r="I10" s="11">
        <v>0.56000000000000005</v>
      </c>
      <c r="J10" s="11">
        <v>0.32</v>
      </c>
      <c r="K10" s="11">
        <v>0.11</v>
      </c>
      <c r="L10" s="11">
        <v>0.37</v>
      </c>
      <c r="M10" s="11">
        <v>0.31</v>
      </c>
      <c r="N10" s="11">
        <v>0.18</v>
      </c>
      <c r="O10" s="11">
        <v>0.13</v>
      </c>
      <c r="P10" s="11">
        <v>0.19</v>
      </c>
      <c r="Q10" s="11">
        <v>0.21</v>
      </c>
      <c r="R10" s="11">
        <v>0.21</v>
      </c>
      <c r="S10" s="11">
        <v>0.21</v>
      </c>
      <c r="T10" s="11">
        <v>0.18</v>
      </c>
    </row>
    <row r="11" spans="1:20" s="9" customFormat="1" x14ac:dyDescent="0.25">
      <c r="A11" s="9" t="s">
        <v>394</v>
      </c>
      <c r="B11" s="9" t="s">
        <v>315</v>
      </c>
      <c r="C11" s="9" t="s">
        <v>316</v>
      </c>
      <c r="D11" s="9">
        <v>351</v>
      </c>
      <c r="E11" s="22">
        <v>0.10256410256410256</v>
      </c>
      <c r="F11" s="22">
        <v>0.20797720797720798</v>
      </c>
      <c r="G11" s="22">
        <v>0.4131054131054131</v>
      </c>
      <c r="H11" s="22">
        <v>0.27635327635327633</v>
      </c>
      <c r="I11" s="22">
        <v>0.59544159544159547</v>
      </c>
      <c r="J11" s="22">
        <v>0.30484330484330485</v>
      </c>
      <c r="K11" s="22">
        <v>9.9715099715099717E-2</v>
      </c>
      <c r="L11" s="22">
        <v>0.34957020057306593</v>
      </c>
      <c r="M11" s="22">
        <v>0.29226361031518627</v>
      </c>
      <c r="N11" s="22">
        <v>0.18338108882521489</v>
      </c>
      <c r="O11" s="22">
        <v>0.17478510028653296</v>
      </c>
      <c r="P11" s="22">
        <v>0.14124293785310735</v>
      </c>
      <c r="Q11" s="22">
        <v>0.14124293785310735</v>
      </c>
      <c r="R11" s="22">
        <v>0.29378531073446329</v>
      </c>
      <c r="S11" s="22">
        <v>0.24293785310734464</v>
      </c>
      <c r="T11" s="22">
        <v>0.1807909604519774</v>
      </c>
    </row>
    <row r="12" spans="1:20" s="9" customFormat="1" x14ac:dyDescent="0.25">
      <c r="A12" s="9" t="s">
        <v>394</v>
      </c>
      <c r="B12" s="9" t="s">
        <v>317</v>
      </c>
      <c r="C12" s="9" t="s">
        <v>318</v>
      </c>
      <c r="D12" s="9">
        <v>188</v>
      </c>
      <c r="E12" s="22">
        <v>0.12834224598930483</v>
      </c>
      <c r="F12" s="22">
        <v>0.30481283422459893</v>
      </c>
      <c r="G12" s="22">
        <v>0.39037433155080214</v>
      </c>
      <c r="H12" s="22">
        <v>0.17647058823529413</v>
      </c>
      <c r="I12" s="22">
        <v>0.55319148936170215</v>
      </c>
      <c r="J12" s="22">
        <v>0.40957446808510639</v>
      </c>
      <c r="K12" s="22">
        <v>3.7234042553191488E-2</v>
      </c>
      <c r="L12" s="22">
        <v>0.4946236559139785</v>
      </c>
      <c r="M12" s="22">
        <v>0.25268817204301075</v>
      </c>
      <c r="N12" s="22">
        <v>0.18817204301075269</v>
      </c>
      <c r="O12" s="22">
        <v>6.4516129032258063E-2</v>
      </c>
      <c r="P12" s="22">
        <v>6.0240963855421686E-2</v>
      </c>
      <c r="Q12" s="22">
        <v>0.15662650602409639</v>
      </c>
      <c r="R12" s="22">
        <v>0.3493975903614458</v>
      </c>
      <c r="S12" s="22">
        <v>0.37349397590361444</v>
      </c>
      <c r="T12" s="22">
        <v>6.0240963855421686E-2</v>
      </c>
    </row>
    <row r="13" spans="1:20" s="9" customFormat="1" x14ac:dyDescent="0.25">
      <c r="A13" s="9" t="s">
        <v>394</v>
      </c>
      <c r="B13" s="9" t="s">
        <v>319</v>
      </c>
      <c r="C13" s="9" t="s">
        <v>320</v>
      </c>
      <c r="D13" s="9">
        <v>215</v>
      </c>
      <c r="E13" s="22">
        <v>0.11627906976744186</v>
      </c>
      <c r="F13" s="22">
        <v>0.26046511627906976</v>
      </c>
      <c r="G13" s="22">
        <v>0.39069767441860465</v>
      </c>
      <c r="H13" s="22">
        <v>0.23255813953488372</v>
      </c>
      <c r="I13" s="22">
        <v>0.52558139534883719</v>
      </c>
      <c r="J13" s="22">
        <v>0.28372093023255812</v>
      </c>
      <c r="K13" s="22">
        <v>0.19069767441860466</v>
      </c>
      <c r="L13" s="22">
        <v>0.29702970297029702</v>
      </c>
      <c r="M13" s="22">
        <v>0.29702970297029702</v>
      </c>
      <c r="N13" s="22">
        <v>0.20792079207920791</v>
      </c>
      <c r="O13" s="22">
        <v>0.19801980198019803</v>
      </c>
      <c r="P13" s="22">
        <v>0.28828828828828829</v>
      </c>
      <c r="Q13" s="22">
        <v>0.25225225225225223</v>
      </c>
      <c r="R13" s="22">
        <v>9.90990990990991E-2</v>
      </c>
      <c r="S13" s="22">
        <v>0.13513513513513514</v>
      </c>
      <c r="T13" s="22">
        <v>0.22522522522522523</v>
      </c>
    </row>
    <row r="14" spans="1:20" s="9" customFormat="1" x14ac:dyDescent="0.25">
      <c r="A14" s="9" t="s">
        <v>394</v>
      </c>
      <c r="B14" s="9" t="s">
        <v>321</v>
      </c>
      <c r="C14" s="9" t="s">
        <v>322</v>
      </c>
      <c r="D14" s="9">
        <v>157</v>
      </c>
      <c r="E14" s="22">
        <v>0.14102564102564102</v>
      </c>
      <c r="F14" s="22">
        <v>0.21153846153846154</v>
      </c>
      <c r="G14" s="22">
        <v>0.41666666666666669</v>
      </c>
      <c r="H14" s="22">
        <v>0.23076923076923078</v>
      </c>
      <c r="I14" s="22">
        <v>0.53503184713375795</v>
      </c>
      <c r="J14" s="22">
        <v>0.29936305732484075</v>
      </c>
      <c r="K14" s="22">
        <v>0.16560509554140126</v>
      </c>
      <c r="L14" s="22">
        <v>0.48026315789473684</v>
      </c>
      <c r="M14" s="22">
        <v>0.31578947368421051</v>
      </c>
      <c r="N14" s="22">
        <v>9.2105263157894732E-2</v>
      </c>
      <c r="O14" s="22">
        <v>0.1118421052631579</v>
      </c>
      <c r="P14" s="22">
        <v>0.11392405063291139</v>
      </c>
      <c r="Q14" s="22">
        <v>0.15189873417721519</v>
      </c>
      <c r="R14" s="22">
        <v>0.13924050632911392</v>
      </c>
      <c r="S14" s="22">
        <v>0.17721518987341772</v>
      </c>
      <c r="T14" s="22">
        <v>0.41772151898734178</v>
      </c>
    </row>
    <row r="15" spans="1:20" s="9" customFormat="1" x14ac:dyDescent="0.25">
      <c r="A15" s="31" t="s">
        <v>394</v>
      </c>
      <c r="B15" s="9" t="s">
        <v>323</v>
      </c>
      <c r="C15" s="9" t="s">
        <v>324</v>
      </c>
      <c r="D15" s="9">
        <v>165</v>
      </c>
      <c r="E15" s="22">
        <v>0.12727272727272726</v>
      </c>
      <c r="F15" s="22">
        <v>0.26060606060606062</v>
      </c>
      <c r="G15" s="22">
        <v>0.3515151515151515</v>
      </c>
      <c r="H15" s="22">
        <v>0.26060606060606062</v>
      </c>
      <c r="I15" s="22">
        <v>0.61818181818181817</v>
      </c>
      <c r="J15" s="22">
        <v>0.33333333333333331</v>
      </c>
      <c r="K15" s="22">
        <v>4.8484848484848485E-2</v>
      </c>
      <c r="L15" s="22">
        <v>0.30909090909090908</v>
      </c>
      <c r="M15" s="22">
        <v>0.37575757575757573</v>
      </c>
      <c r="N15" s="22">
        <v>0.17575757575757575</v>
      </c>
      <c r="O15" s="22">
        <v>0.1393939393939394</v>
      </c>
      <c r="P15" s="22">
        <v>0.2857142857142857</v>
      </c>
      <c r="Q15" s="22">
        <v>0.37662337662337664</v>
      </c>
      <c r="R15" s="22">
        <v>0.16883116883116883</v>
      </c>
      <c r="S15" s="22">
        <v>9.0909090909090912E-2</v>
      </c>
      <c r="T15" s="22">
        <v>7.792207792207792E-2</v>
      </c>
    </row>
    <row r="16" spans="1:20" s="9" customFormat="1" x14ac:dyDescent="0.25">
      <c r="A16" s="9" t="s">
        <v>394</v>
      </c>
      <c r="B16" s="9" t="s">
        <v>325</v>
      </c>
      <c r="C16" s="9" t="s">
        <v>326</v>
      </c>
      <c r="D16" s="9">
        <v>246</v>
      </c>
      <c r="E16" s="22">
        <v>0.13008130081300814</v>
      </c>
      <c r="F16" s="22">
        <v>0.23983739837398374</v>
      </c>
      <c r="G16" s="22">
        <v>0.34959349593495936</v>
      </c>
      <c r="H16" s="22">
        <v>0.28048780487804881</v>
      </c>
      <c r="I16" s="22">
        <v>0.56910569105691056</v>
      </c>
      <c r="J16" s="22">
        <v>0.3048780487804878</v>
      </c>
      <c r="K16" s="22">
        <v>0.12601626016260162</v>
      </c>
      <c r="L16" s="22">
        <v>0.34426229508196721</v>
      </c>
      <c r="M16" s="22">
        <v>0.36065573770491804</v>
      </c>
      <c r="N16" s="22">
        <v>0.22131147540983606</v>
      </c>
      <c r="O16" s="22">
        <v>7.3770491803278687E-2</v>
      </c>
      <c r="P16" s="22">
        <v>0.26415094339622641</v>
      </c>
      <c r="Q16" s="22">
        <v>0.21698113207547171</v>
      </c>
      <c r="R16" s="22">
        <v>0.16981132075471697</v>
      </c>
      <c r="S16" s="22">
        <v>0.20754716981132076</v>
      </c>
      <c r="T16" s="22">
        <v>0.14150943396226415</v>
      </c>
    </row>
    <row r="20" spans="3:4" x14ac:dyDescent="0.25">
      <c r="C20" s="27"/>
      <c r="D20"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39"/>
  <sheetViews>
    <sheetView zoomScaleNormal="100" workbookViewId="0">
      <pane xSplit="6" ySplit="9" topLeftCell="G116" activePane="bottomRight" state="frozen"/>
      <selection pane="topRight" activeCell="F1" sqref="F1"/>
      <selection pane="bottomLeft" activeCell="A11" sqref="A11"/>
      <selection pane="bottomRight" activeCell="A131" sqref="A131:XFD131"/>
    </sheetView>
  </sheetViews>
  <sheetFormatPr defaultRowHeight="15" x14ac:dyDescent="0.25"/>
  <cols>
    <col min="1" max="1" width="11.7109375" customWidth="1"/>
    <col min="2" max="2" width="42.7109375" customWidth="1"/>
    <col min="3" max="3" width="21.42578125" customWidth="1"/>
    <col min="4" max="4" width="13.28515625" customWidth="1"/>
    <col min="5" max="5" width="59.28515625" bestFit="1" customWidth="1"/>
    <col min="6" max="6" width="16.28515625" customWidth="1"/>
    <col min="7" max="7" width="15" customWidth="1"/>
    <col min="8" max="8" width="16.85546875" customWidth="1"/>
    <col min="9" max="13" width="19.7109375" customWidth="1"/>
    <col min="14" max="15" width="19.7109375" style="4" customWidth="1"/>
    <col min="16" max="20" width="19.7109375" customWidth="1"/>
  </cols>
  <sheetData>
    <row r="1" spans="1:22" x14ac:dyDescent="0.25">
      <c r="A1" s="60"/>
    </row>
    <row r="2" spans="1:22" ht="21" x14ac:dyDescent="0.35">
      <c r="A2" s="1" t="s">
        <v>400</v>
      </c>
    </row>
    <row r="3" spans="1:22" x14ac:dyDescent="0.25">
      <c r="B3" s="9" t="s">
        <v>379</v>
      </c>
      <c r="C3" s="9"/>
    </row>
    <row r="4" spans="1:22" x14ac:dyDescent="0.25">
      <c r="B4" s="9" t="s">
        <v>690</v>
      </c>
      <c r="C4" s="9"/>
    </row>
    <row r="5" spans="1:22" x14ac:dyDescent="0.25">
      <c r="B5" s="9" t="s">
        <v>689</v>
      </c>
      <c r="C5" s="9"/>
    </row>
    <row r="7" spans="1:22" s="2" customFormat="1" ht="20.45" customHeight="1" x14ac:dyDescent="0.25">
      <c r="A7" s="26"/>
      <c r="B7" s="26"/>
      <c r="C7" s="26"/>
      <c r="D7" s="26"/>
      <c r="E7" s="26"/>
      <c r="F7" s="26"/>
      <c r="G7" s="26"/>
      <c r="H7" s="26"/>
      <c r="I7" s="64"/>
      <c r="J7" s="64"/>
      <c r="K7" s="64"/>
      <c r="L7" s="64"/>
      <c r="M7" s="64"/>
      <c r="N7" s="26"/>
      <c r="O7" s="26"/>
      <c r="P7" s="26"/>
      <c r="Q7" s="26"/>
      <c r="R7" s="26"/>
      <c r="S7" s="26"/>
      <c r="T7" s="26"/>
    </row>
    <row r="8" spans="1:22" s="2" customFormat="1" ht="96.75" customHeight="1" x14ac:dyDescent="0.25">
      <c r="A8" s="76" t="s">
        <v>395</v>
      </c>
      <c r="B8" s="76" t="s">
        <v>727</v>
      </c>
      <c r="C8" s="76" t="s">
        <v>279</v>
      </c>
      <c r="D8" s="77" t="s">
        <v>1</v>
      </c>
      <c r="E8" s="77" t="s">
        <v>2</v>
      </c>
      <c r="F8" s="23" t="s">
        <v>380</v>
      </c>
      <c r="G8" s="23" t="s">
        <v>381</v>
      </c>
      <c r="H8" s="23" t="s">
        <v>382</v>
      </c>
      <c r="I8" s="23" t="s">
        <v>741</v>
      </c>
      <c r="J8" s="23" t="s">
        <v>742</v>
      </c>
      <c r="K8" s="23" t="s">
        <v>743</v>
      </c>
      <c r="L8" s="94" t="s">
        <v>744</v>
      </c>
      <c r="M8" s="94" t="s">
        <v>745</v>
      </c>
      <c r="N8" s="23" t="s">
        <v>312</v>
      </c>
      <c r="O8" s="23" t="s">
        <v>333</v>
      </c>
      <c r="P8" s="23" t="s">
        <v>313</v>
      </c>
      <c r="Q8" s="23" t="s">
        <v>314</v>
      </c>
      <c r="R8" s="23" t="s">
        <v>724</v>
      </c>
      <c r="S8" s="23" t="s">
        <v>723</v>
      </c>
      <c r="T8" s="95" t="s">
        <v>725</v>
      </c>
    </row>
    <row r="9" spans="1:22" s="5" customFormat="1" x14ac:dyDescent="0.25">
      <c r="A9" s="52" t="s">
        <v>394</v>
      </c>
      <c r="B9" s="85" t="s">
        <v>735</v>
      </c>
      <c r="C9" s="10" t="str">
        <f>VLOOKUP(B9,'Organisation names'!$D$4:$E$127,2,FALSE)</f>
        <v>E92000001</v>
      </c>
      <c r="D9" s="85"/>
      <c r="E9" s="85"/>
      <c r="F9" s="48">
        <v>19512</v>
      </c>
      <c r="G9" s="56"/>
      <c r="H9" s="56"/>
      <c r="I9" s="57">
        <v>0.21</v>
      </c>
      <c r="J9" s="25">
        <v>0.18</v>
      </c>
      <c r="K9" s="11">
        <v>0.3</v>
      </c>
      <c r="L9" s="11">
        <v>0.37</v>
      </c>
      <c r="M9" s="11">
        <v>0.17</v>
      </c>
      <c r="N9" s="10" t="s">
        <v>684</v>
      </c>
      <c r="O9" s="10" t="s">
        <v>685</v>
      </c>
      <c r="P9" s="11">
        <v>0.73</v>
      </c>
      <c r="Q9" s="11">
        <v>0.26</v>
      </c>
      <c r="R9" s="11">
        <v>0.93</v>
      </c>
      <c r="S9" s="11">
        <v>0.6</v>
      </c>
      <c r="T9" s="38">
        <v>0.65</v>
      </c>
    </row>
    <row r="10" spans="1:22" x14ac:dyDescent="0.25">
      <c r="A10" s="9" t="s">
        <v>394</v>
      </c>
      <c r="B10" s="9" t="str">
        <f>VLOOKUP(D10,'Organisation names'!$B$4:$D$131,3,FALSE)</f>
        <v>Greater Manchester</v>
      </c>
      <c r="C10" s="9" t="str">
        <f>VLOOKUP(B10,'Organisation names'!$D$4:$E$127,2,FALSE)</f>
        <v>E56000032</v>
      </c>
      <c r="D10" s="9" t="s">
        <v>3</v>
      </c>
      <c r="E10" s="9" t="str">
        <f>VLOOKUP(D10,'Organisation names'!$B$4:$D$131,2,FALSE)</f>
        <v>Manchester University NHS Foundation Trust</v>
      </c>
      <c r="F10" s="71">
        <v>144</v>
      </c>
      <c r="G10" s="71">
        <v>76</v>
      </c>
      <c r="H10" s="71">
        <v>55</v>
      </c>
      <c r="I10" s="22">
        <v>0.2158273309469223</v>
      </c>
      <c r="J10" s="22">
        <v>0.13829787075519559</v>
      </c>
      <c r="K10" s="22">
        <v>0.37777778506278992</v>
      </c>
      <c r="L10" s="22">
        <v>0.3263888955116272</v>
      </c>
      <c r="M10" s="22">
        <v>0.28472220897674561</v>
      </c>
      <c r="N10" s="9" t="s">
        <v>415</v>
      </c>
      <c r="O10" s="9" t="s">
        <v>530</v>
      </c>
      <c r="P10" s="22">
        <v>0.65789473056793213</v>
      </c>
      <c r="Q10" s="22">
        <v>9.0909093618392944E-2</v>
      </c>
      <c r="R10" s="22" t="s">
        <v>298</v>
      </c>
      <c r="S10" s="22" t="s">
        <v>298</v>
      </c>
      <c r="T10" s="22">
        <v>0.3263888955116272</v>
      </c>
      <c r="V10" s="9"/>
    </row>
    <row r="11" spans="1:22" x14ac:dyDescent="0.25">
      <c r="A11" s="9" t="s">
        <v>394</v>
      </c>
      <c r="B11" s="9" t="str">
        <f>VLOOKUP(D11,'Organisation names'!$B$4:$D$131,3,FALSE)</f>
        <v>Northern</v>
      </c>
      <c r="C11" s="9" t="str">
        <f>VLOOKUP(B11,'Organisation names'!$D$4:$E$127,2,FALSE)</f>
        <v>E56000029</v>
      </c>
      <c r="D11" s="9" t="s">
        <v>4</v>
      </c>
      <c r="E11" s="9" t="str">
        <f>VLOOKUP(D11,'Organisation names'!$B$4:$D$131,2,FALSE)</f>
        <v>South Tyneside and Sunderland NHS Foundation Trust</v>
      </c>
      <c r="F11" s="71">
        <v>188</v>
      </c>
      <c r="G11" s="71">
        <v>112</v>
      </c>
      <c r="H11" s="71">
        <v>87</v>
      </c>
      <c r="I11" s="22">
        <v>0.18617020547389981</v>
      </c>
      <c r="J11" s="22">
        <v>0.14912280440330511</v>
      </c>
      <c r="K11" s="22">
        <v>0.24324324727058411</v>
      </c>
      <c r="L11" s="22">
        <v>0.29787233471870422</v>
      </c>
      <c r="M11" s="22">
        <v>0.27659574151039118</v>
      </c>
      <c r="N11" s="9" t="s">
        <v>416</v>
      </c>
      <c r="O11" s="9" t="s">
        <v>531</v>
      </c>
      <c r="P11" s="22">
        <v>0.77678573131561279</v>
      </c>
      <c r="Q11" s="22">
        <v>0.26436781883239752</v>
      </c>
      <c r="R11" s="22">
        <v>0.93333333730697632</v>
      </c>
      <c r="S11" s="22">
        <v>0.59574466943740845</v>
      </c>
      <c r="T11" s="22">
        <v>0.63829785585403442</v>
      </c>
    </row>
    <row r="12" spans="1:22" x14ac:dyDescent="0.25">
      <c r="A12" s="9" t="s">
        <v>394</v>
      </c>
      <c r="B12" s="9" t="str">
        <f>VLOOKUP(D12,'Organisation names'!$B$4:$D$131,3,FALSE)</f>
        <v>Wessex</v>
      </c>
      <c r="C12" s="9" t="str">
        <f>VLOOKUP(B12,'Organisation names'!$D$4:$E$127,2,FALSE)</f>
        <v>E56000016</v>
      </c>
      <c r="D12" s="9" t="s">
        <v>5</v>
      </c>
      <c r="E12" s="9" t="str">
        <f>VLOOKUP(D12,'Organisation names'!$B$4:$D$131,2,FALSE)</f>
        <v>University Hospitals Dorset NHS Foundation Trust</v>
      </c>
      <c r="F12" s="71">
        <v>228</v>
      </c>
      <c r="G12" s="71">
        <v>133</v>
      </c>
      <c r="H12" s="71">
        <v>83</v>
      </c>
      <c r="I12" s="22">
        <v>0.19383260607719421</v>
      </c>
      <c r="J12" s="22">
        <v>0.16292135417461401</v>
      </c>
      <c r="K12" s="22">
        <v>0.30612245202064509</v>
      </c>
      <c r="L12" s="22">
        <v>0.41228070855140692</v>
      </c>
      <c r="M12" s="22">
        <v>2.1929824724793431E-2</v>
      </c>
      <c r="N12" s="9" t="s">
        <v>417</v>
      </c>
      <c r="O12" s="9" t="s">
        <v>532</v>
      </c>
      <c r="P12" s="22">
        <v>0.8571428656578064</v>
      </c>
      <c r="Q12" s="22">
        <v>0.37349396944046021</v>
      </c>
      <c r="R12" s="22" t="s">
        <v>298</v>
      </c>
      <c r="S12" s="22" t="s">
        <v>298</v>
      </c>
      <c r="T12" s="22">
        <v>0.47807016968727112</v>
      </c>
      <c r="V12" s="9"/>
    </row>
    <row r="13" spans="1:22" x14ac:dyDescent="0.25">
      <c r="A13" s="9" t="s">
        <v>394</v>
      </c>
      <c r="B13" s="9" t="str">
        <f>VLOOKUP(D13,'Organisation names'!$B$4:$D$131,3,FALSE)</f>
        <v>Wessex</v>
      </c>
      <c r="C13" s="9" t="str">
        <f>VLOOKUP(B13,'Organisation names'!$D$4:$E$127,2,FALSE)</f>
        <v>E56000016</v>
      </c>
      <c r="D13" s="9" t="s">
        <v>6</v>
      </c>
      <c r="E13" s="9" t="str">
        <f>VLOOKUP(D13,'Organisation names'!$B$4:$D$131,2,FALSE)</f>
        <v>Isle Of Wight NHS Trust</v>
      </c>
      <c r="F13" s="71">
        <v>72</v>
      </c>
      <c r="G13" s="71">
        <v>40</v>
      </c>
      <c r="H13" s="71">
        <v>33</v>
      </c>
      <c r="I13" s="22">
        <v>0.2083333283662796</v>
      </c>
      <c r="J13" s="22">
        <v>0.125</v>
      </c>
      <c r="K13" s="22">
        <v>0.375</v>
      </c>
      <c r="L13" s="22">
        <v>0.3888888955116272</v>
      </c>
      <c r="M13" s="22">
        <v>4.1666667908430099E-2</v>
      </c>
      <c r="N13" s="9" t="s">
        <v>418</v>
      </c>
      <c r="O13" s="9" t="s">
        <v>533</v>
      </c>
      <c r="P13" s="22">
        <v>0.82499998807907104</v>
      </c>
      <c r="Q13" s="22">
        <v>0.15151515603065491</v>
      </c>
      <c r="R13" s="22">
        <v>1</v>
      </c>
      <c r="S13" s="22">
        <v>0.81944441795349121</v>
      </c>
      <c r="T13" s="22">
        <v>0.81944441795349121</v>
      </c>
      <c r="V13" s="9"/>
    </row>
    <row r="14" spans="1:22" x14ac:dyDescent="0.25">
      <c r="A14" s="9" t="s">
        <v>394</v>
      </c>
      <c r="B14" s="9" t="str">
        <f>VLOOKUP(D14,'Organisation names'!$B$4:$D$131,3,FALSE)</f>
        <v>North East London</v>
      </c>
      <c r="C14" s="9" t="str">
        <f>VLOOKUP(B14,'Organisation names'!$D$4:$E$127,2,FALSE)</f>
        <v>E56000028</v>
      </c>
      <c r="D14" s="9" t="s">
        <v>7</v>
      </c>
      <c r="E14" s="9" t="str">
        <f>VLOOKUP(D14,'Organisation names'!$B$4:$D$131,2,FALSE)</f>
        <v>Barts Health NHS Trust</v>
      </c>
      <c r="F14" s="71">
        <v>144</v>
      </c>
      <c r="G14" s="71">
        <v>61</v>
      </c>
      <c r="H14" s="71">
        <v>41</v>
      </c>
      <c r="I14" s="22">
        <v>0.25714287161827087</v>
      </c>
      <c r="J14" s="22">
        <v>0.21111111342906949</v>
      </c>
      <c r="K14" s="22">
        <v>0.34000000357627869</v>
      </c>
      <c r="L14" s="22">
        <v>0.4583333432674408</v>
      </c>
      <c r="M14" s="22">
        <v>0.1666666716337204</v>
      </c>
      <c r="N14" s="9" t="s">
        <v>419</v>
      </c>
      <c r="O14" s="9" t="s">
        <v>534</v>
      </c>
      <c r="P14" s="22">
        <v>0.68852460384368896</v>
      </c>
      <c r="Q14" s="22">
        <v>0.31707316637039179</v>
      </c>
      <c r="R14" s="22" t="s">
        <v>298</v>
      </c>
      <c r="S14" s="22" t="s">
        <v>298</v>
      </c>
      <c r="T14" s="22">
        <v>5.55555559694767E-2</v>
      </c>
      <c r="V14" s="9"/>
    </row>
    <row r="15" spans="1:22" x14ac:dyDescent="0.25">
      <c r="A15" s="9" t="s">
        <v>394</v>
      </c>
      <c r="B15" s="9" t="str">
        <f>VLOOKUP(D15,'Organisation names'!$B$4:$D$131,3,FALSE)</f>
        <v>RM Partners</v>
      </c>
      <c r="C15" s="9" t="str">
        <f>VLOOKUP(B15,'Organisation names'!$D$4:$E$127,2,FALSE)</f>
        <v xml:space="preserve">E56000021 </v>
      </c>
      <c r="D15" s="9" t="s">
        <v>8</v>
      </c>
      <c r="E15" s="9" t="str">
        <f>VLOOKUP(D15,'Organisation names'!$B$4:$D$131,2,FALSE)</f>
        <v>London North West University Healthcare NHS Trust</v>
      </c>
      <c r="F15" s="71">
        <v>122</v>
      </c>
      <c r="G15" s="71">
        <v>58</v>
      </c>
      <c r="H15" s="71">
        <v>44</v>
      </c>
      <c r="I15" s="22">
        <v>0.31666666269302368</v>
      </c>
      <c r="J15" s="22">
        <v>0.32307693362236017</v>
      </c>
      <c r="K15" s="22">
        <v>0.30909091234207148</v>
      </c>
      <c r="L15" s="22">
        <v>0.42622950673103333</v>
      </c>
      <c r="M15" s="22">
        <v>0.1065573766827583</v>
      </c>
      <c r="N15" s="9" t="s">
        <v>420</v>
      </c>
      <c r="O15" s="9" t="s">
        <v>535</v>
      </c>
      <c r="P15" s="22">
        <v>0.60344827175140381</v>
      </c>
      <c r="Q15" s="22">
        <v>0.25</v>
      </c>
      <c r="R15" s="22">
        <v>1</v>
      </c>
      <c r="S15" s="22">
        <v>0.85245901346206665</v>
      </c>
      <c r="T15" s="22">
        <v>0.85245901346206665</v>
      </c>
      <c r="V15" s="9"/>
    </row>
    <row r="16" spans="1:22" x14ac:dyDescent="0.25">
      <c r="A16" s="9" t="s">
        <v>394</v>
      </c>
      <c r="B16" s="9" t="str">
        <f>VLOOKUP(D16,'Organisation names'!$B$4:$D$131,3,FALSE)</f>
        <v>Surrey and Sussex</v>
      </c>
      <c r="C16" s="9" t="str">
        <f>VLOOKUP(B16,'Organisation names'!$D$4:$E$127,2,FALSE)</f>
        <v xml:space="preserve">E56000012 </v>
      </c>
      <c r="D16" s="9" t="s">
        <v>9</v>
      </c>
      <c r="E16" s="9" t="str">
        <f>VLOOKUP(D16,'Organisation names'!$B$4:$D$131,2,FALSE)</f>
        <v>Royal Surrey County Hospital NHS Foundation Trust</v>
      </c>
      <c r="F16" s="71">
        <v>134</v>
      </c>
      <c r="G16" s="71">
        <v>64</v>
      </c>
      <c r="H16" s="71">
        <v>42</v>
      </c>
      <c r="I16" s="22">
        <v>0.19685038924217221</v>
      </c>
      <c r="J16" s="22">
        <v>0.16326530277729029</v>
      </c>
      <c r="K16" s="22">
        <v>0.31034481525421143</v>
      </c>
      <c r="L16" s="22">
        <v>0.39552238583564758</v>
      </c>
      <c r="M16" s="22">
        <v>6.7164182662963867E-2</v>
      </c>
      <c r="N16" s="9" t="s">
        <v>421</v>
      </c>
      <c r="O16" s="9" t="s">
        <v>536</v>
      </c>
      <c r="P16" s="22">
        <v>0.75</v>
      </c>
      <c r="Q16" s="22">
        <v>0.4285714328289032</v>
      </c>
      <c r="R16" s="22">
        <v>1</v>
      </c>
      <c r="S16" s="22">
        <v>0.81343281269073486</v>
      </c>
      <c r="T16" s="22">
        <v>0.81343281269073486</v>
      </c>
    </row>
    <row r="17" spans="1:22" x14ac:dyDescent="0.25">
      <c r="A17" s="9" t="s">
        <v>394</v>
      </c>
      <c r="B17" s="9" t="str">
        <f>VLOOKUP(D17,'Organisation names'!$B$4:$D$131,3,FALSE)</f>
        <v>Somerset, Wiltshire, Avon and Gloucestershire</v>
      </c>
      <c r="C17" s="9" t="str">
        <f>VLOOKUP(B17,'Organisation names'!$D$4:$E$127,2,FALSE)</f>
        <v>E56000033</v>
      </c>
      <c r="D17" s="9" t="s">
        <v>10</v>
      </c>
      <c r="E17" s="9" t="str">
        <f>VLOOKUP(D17,'Organisation names'!$B$4:$D$131,2,FALSE)</f>
        <v>University Hospitals Bristol and Weston NHS Foundation Trust</v>
      </c>
      <c r="F17" s="71">
        <v>226</v>
      </c>
      <c r="G17" s="71">
        <v>114</v>
      </c>
      <c r="H17" s="71">
        <v>81</v>
      </c>
      <c r="I17" s="22">
        <v>0.23529411852359769</v>
      </c>
      <c r="J17" s="22">
        <v>0.2022471874952316</v>
      </c>
      <c r="K17" s="22">
        <v>0.37209302186965942</v>
      </c>
      <c r="L17" s="22">
        <v>0.27876105904579163</v>
      </c>
      <c r="M17" s="22">
        <v>0.36725664138793951</v>
      </c>
      <c r="N17" s="9" t="s">
        <v>422</v>
      </c>
      <c r="O17" s="9" t="s">
        <v>537</v>
      </c>
      <c r="P17" s="22">
        <v>0.57894736528396606</v>
      </c>
      <c r="Q17" s="22">
        <v>0.2222222238779068</v>
      </c>
      <c r="R17" s="22" t="s">
        <v>298</v>
      </c>
      <c r="S17" s="22" t="s">
        <v>298</v>
      </c>
      <c r="T17" s="22">
        <v>6.6371679306030273E-2</v>
      </c>
    </row>
    <row r="18" spans="1:22" x14ac:dyDescent="0.25">
      <c r="A18" s="9" t="s">
        <v>394</v>
      </c>
      <c r="B18" s="9" t="str">
        <f>VLOOKUP(D18,'Organisation names'!$B$4:$D$131,3,FALSE)</f>
        <v>Peninsula</v>
      </c>
      <c r="C18" s="9" t="str">
        <f>VLOOKUP(B18,'Organisation names'!$D$4:$E$127,2,FALSE)</f>
        <v xml:space="preserve">E56000014 </v>
      </c>
      <c r="D18" s="9" t="s">
        <v>11</v>
      </c>
      <c r="E18" s="9" t="str">
        <f>VLOOKUP(D18,'Organisation names'!$B$4:$D$131,2,FALSE)</f>
        <v>Torbay and South Devon NHS Foundation Trust</v>
      </c>
      <c r="F18" s="71">
        <v>139</v>
      </c>
      <c r="G18" s="71">
        <v>89</v>
      </c>
      <c r="H18" s="71">
        <v>65</v>
      </c>
      <c r="I18" s="22">
        <v>0.18840579688549039</v>
      </c>
      <c r="J18" s="22">
        <v>0.18691588938236239</v>
      </c>
      <c r="K18" s="22">
        <v>0.19354838132858279</v>
      </c>
      <c r="L18" s="22">
        <v>0.4892086386680603</v>
      </c>
      <c r="M18" s="22">
        <v>3.5971224308013923E-2</v>
      </c>
      <c r="N18" s="9" t="s">
        <v>423</v>
      </c>
      <c r="O18" s="9" t="s">
        <v>538</v>
      </c>
      <c r="P18" s="22">
        <v>0.83146065473556519</v>
      </c>
      <c r="Q18" s="22">
        <v>0.23076923191547391</v>
      </c>
      <c r="R18" s="22">
        <v>0.96385544538497925</v>
      </c>
      <c r="S18" s="22">
        <v>0.57553958892822266</v>
      </c>
      <c r="T18" s="22">
        <v>0.59712231159210205</v>
      </c>
    </row>
    <row r="19" spans="1:22" x14ac:dyDescent="0.25">
      <c r="A19" s="9" t="s">
        <v>394</v>
      </c>
      <c r="B19" s="9" t="str">
        <f>VLOOKUP(D19,'Organisation names'!$B$4:$D$131,3,FALSE)</f>
        <v>West Yorkshire and Harrogate</v>
      </c>
      <c r="C19" s="9" t="str">
        <f>VLOOKUP(B19,'Organisation names'!$D$4:$E$127,2,FALSE)</f>
        <v xml:space="preserve">E56000030 </v>
      </c>
      <c r="D19" s="9" t="s">
        <v>12</v>
      </c>
      <c r="E19" s="9" t="str">
        <f>VLOOKUP(D19,'Organisation names'!$B$4:$D$131,2,FALSE)</f>
        <v>Bradford Teaching Hospitals NHS Foundation Trust</v>
      </c>
      <c r="F19" s="71">
        <v>150</v>
      </c>
      <c r="G19" s="71">
        <v>71</v>
      </c>
      <c r="H19" s="71">
        <v>51</v>
      </c>
      <c r="I19" s="22">
        <v>0.13986013829708099</v>
      </c>
      <c r="J19" s="22">
        <v>9.8039217293262482E-2</v>
      </c>
      <c r="K19" s="22">
        <v>0.24390244483947751</v>
      </c>
      <c r="L19" s="22">
        <v>0.30000001192092901</v>
      </c>
      <c r="M19" s="22">
        <v>0.14000000059604639</v>
      </c>
      <c r="N19" s="9" t="s">
        <v>424</v>
      </c>
      <c r="O19" s="9" t="s">
        <v>539</v>
      </c>
      <c r="P19" s="22">
        <v>0.87323945760726929</v>
      </c>
      <c r="Q19" s="22">
        <v>0.23529411852359769</v>
      </c>
      <c r="R19" s="22">
        <v>0.96183204650878906</v>
      </c>
      <c r="S19" s="22">
        <v>0.8399999737739563</v>
      </c>
      <c r="T19" s="22">
        <v>0.87333333492279053</v>
      </c>
    </row>
    <row r="20" spans="1:22" x14ac:dyDescent="0.25">
      <c r="A20" s="9" t="s">
        <v>394</v>
      </c>
      <c r="B20" s="9" t="str">
        <f>VLOOKUP(D20,'Organisation names'!$B$4:$D$131,3,FALSE)</f>
        <v>East of England</v>
      </c>
      <c r="C20" s="9" t="str">
        <f>VLOOKUP(B20,'Organisation names'!$D$4:$E$127,2,FALSE)</f>
        <v>E56000035</v>
      </c>
      <c r="D20" s="9" t="s">
        <v>13</v>
      </c>
      <c r="E20" s="9" t="str">
        <f>VLOOKUP(D20,'Organisation names'!$B$4:$D$131,2,FALSE)</f>
        <v>Mid and South Essex NHS Foundation Trust</v>
      </c>
      <c r="F20" s="71">
        <v>354</v>
      </c>
      <c r="G20" s="71">
        <v>155</v>
      </c>
      <c r="H20" s="71">
        <v>99</v>
      </c>
      <c r="I20" s="22">
        <v>0.19701492786407471</v>
      </c>
      <c r="J20" s="22">
        <v>0.170634925365448</v>
      </c>
      <c r="K20" s="22">
        <v>0.27710843086242681</v>
      </c>
      <c r="L20" s="22">
        <v>0.22033898532390589</v>
      </c>
      <c r="M20" s="22">
        <v>0.49717512726783752</v>
      </c>
      <c r="N20" s="9" t="s">
        <v>425</v>
      </c>
      <c r="O20" s="9" t="s">
        <v>540</v>
      </c>
      <c r="P20" s="22">
        <v>0.60645163059234619</v>
      </c>
      <c r="Q20" s="22">
        <v>0.13131313025951391</v>
      </c>
      <c r="R20" s="22">
        <v>0.98305082321166992</v>
      </c>
      <c r="S20" s="22">
        <v>0.49152541160583502</v>
      </c>
      <c r="T20" s="22">
        <v>0.5</v>
      </c>
      <c r="V20" s="9"/>
    </row>
    <row r="21" spans="1:22" x14ac:dyDescent="0.25">
      <c r="A21" s="9" t="s">
        <v>394</v>
      </c>
      <c r="B21" s="9" t="str">
        <f>VLOOKUP(D21,'Organisation names'!$B$4:$D$131,3,FALSE)</f>
        <v>North Central London</v>
      </c>
      <c r="C21" s="9" t="str">
        <f>VLOOKUP(B21,'Organisation names'!$D$4:$E$127,2,FALSE)</f>
        <v xml:space="preserve">E56000027 </v>
      </c>
      <c r="D21" s="9" t="s">
        <v>14</v>
      </c>
      <c r="E21" s="9" t="str">
        <f>VLOOKUP(D21,'Organisation names'!$B$4:$D$131,2,FALSE)</f>
        <v>Royal Free London NHS Foundation Trust</v>
      </c>
      <c r="F21" s="71">
        <v>156</v>
      </c>
      <c r="G21" s="71">
        <v>85</v>
      </c>
      <c r="H21" s="71">
        <v>65</v>
      </c>
      <c r="I21" s="22">
        <v>0.24675324559211731</v>
      </c>
      <c r="J21" s="22">
        <v>0.2040816396474838</v>
      </c>
      <c r="K21" s="22">
        <v>0.3214285671710968</v>
      </c>
      <c r="L21" s="22">
        <v>0.30128204822540278</v>
      </c>
      <c r="M21" s="22">
        <v>0.35256409645080572</v>
      </c>
      <c r="N21" s="9" t="s">
        <v>426</v>
      </c>
      <c r="O21" s="9" t="s">
        <v>541</v>
      </c>
      <c r="P21" s="22">
        <v>0.71764707565307617</v>
      </c>
      <c r="Q21" s="22">
        <v>0.44615384936332703</v>
      </c>
      <c r="R21" s="22">
        <v>0.98969072103500366</v>
      </c>
      <c r="S21" s="22">
        <v>0.61538463830947876</v>
      </c>
      <c r="T21" s="22">
        <v>0.62179487943649292</v>
      </c>
    </row>
    <row r="22" spans="1:22" x14ac:dyDescent="0.25">
      <c r="A22" s="9" t="s">
        <v>394</v>
      </c>
      <c r="B22" s="9" t="str">
        <f>VLOOKUP(D22,'Organisation names'!$B$4:$D$131,3,FALSE)</f>
        <v>North Central London</v>
      </c>
      <c r="C22" s="9" t="str">
        <f>VLOOKUP(B22,'Organisation names'!$D$4:$E$127,2,FALSE)</f>
        <v xml:space="preserve">E56000027 </v>
      </c>
      <c r="D22" s="9" t="s">
        <v>15</v>
      </c>
      <c r="E22" s="9" t="str">
        <f>VLOOKUP(D22,'Organisation names'!$B$4:$D$131,2,FALSE)</f>
        <v>North Middlesex University Hospital NHS Trust</v>
      </c>
      <c r="F22" s="71">
        <v>66</v>
      </c>
      <c r="G22" s="71">
        <v>28</v>
      </c>
      <c r="H22" s="71">
        <v>22</v>
      </c>
      <c r="I22" s="22">
        <v>0.36363637447357178</v>
      </c>
      <c r="J22" s="22">
        <v>0.375</v>
      </c>
      <c r="K22" s="22">
        <v>0.35294118523597717</v>
      </c>
      <c r="L22" s="22">
        <v>0.46969696879386902</v>
      </c>
      <c r="M22" s="22">
        <v>0.28787878155708307</v>
      </c>
      <c r="N22" s="9" t="s">
        <v>427</v>
      </c>
      <c r="O22" s="9" t="s">
        <v>542</v>
      </c>
      <c r="P22" s="22">
        <v>0.6428571343421936</v>
      </c>
      <c r="Q22" s="22">
        <v>0.22727273404598239</v>
      </c>
      <c r="R22" s="22" t="s">
        <v>298</v>
      </c>
      <c r="S22" s="22" t="s">
        <v>298</v>
      </c>
      <c r="T22" s="22">
        <v>0.43939393758773798</v>
      </c>
    </row>
    <row r="23" spans="1:22" x14ac:dyDescent="0.25">
      <c r="A23" s="9" t="s">
        <v>394</v>
      </c>
      <c r="B23" s="9" t="str">
        <f>VLOOKUP(D23,'Organisation names'!$B$4:$D$131,3,FALSE)</f>
        <v>RM Partners</v>
      </c>
      <c r="C23" s="9" t="str">
        <f>VLOOKUP(B23,'Organisation names'!$D$4:$E$127,2,FALSE)</f>
        <v xml:space="preserve">E56000021 </v>
      </c>
      <c r="D23" s="9" t="s">
        <v>16</v>
      </c>
      <c r="E23" s="9" t="str">
        <f>VLOOKUP(D23,'Organisation names'!$B$4:$D$131,2,FALSE)</f>
        <v>Hillingdon Hospitals NHS Foundation Trust</v>
      </c>
      <c r="F23" s="71">
        <v>55</v>
      </c>
      <c r="G23" s="71">
        <v>27</v>
      </c>
      <c r="H23" s="71">
        <v>19</v>
      </c>
      <c r="I23" s="22">
        <v>0.33962264657020569</v>
      </c>
      <c r="J23" s="22">
        <v>0.38235294818878168</v>
      </c>
      <c r="K23" s="22">
        <v>0.26315790414810181</v>
      </c>
      <c r="L23" s="22">
        <v>0.36363637447357178</v>
      </c>
      <c r="M23" s="22">
        <v>1.8181817606091499E-2</v>
      </c>
      <c r="N23" s="9" t="s">
        <v>428</v>
      </c>
      <c r="O23" s="9" t="s">
        <v>543</v>
      </c>
      <c r="P23" s="22">
        <v>0.40740740299224848</v>
      </c>
      <c r="Q23" s="22">
        <v>0.1578947305679321</v>
      </c>
      <c r="R23" s="22">
        <v>0.97727274894714355</v>
      </c>
      <c r="S23" s="22">
        <v>0.7818182110786438</v>
      </c>
      <c r="T23" s="22">
        <v>0.80000001192092896</v>
      </c>
    </row>
    <row r="24" spans="1:22" x14ac:dyDescent="0.25">
      <c r="A24" s="9" t="s">
        <v>394</v>
      </c>
      <c r="B24" s="9" t="str">
        <f>VLOOKUP(D24,'Organisation names'!$B$4:$D$131,3,FALSE)</f>
        <v>RM Partners</v>
      </c>
      <c r="C24" s="9" t="str">
        <f>VLOOKUP(B24,'Organisation names'!$D$4:$E$127,2,FALSE)</f>
        <v xml:space="preserve">E56000021 </v>
      </c>
      <c r="D24" s="9" t="s">
        <v>17</v>
      </c>
      <c r="E24" s="9" t="str">
        <f>VLOOKUP(D24,'Organisation names'!$B$4:$D$131,2,FALSE)</f>
        <v>Kingston Hospital NHS Foundation Trust</v>
      </c>
      <c r="F24" s="71">
        <v>83</v>
      </c>
      <c r="G24" s="71">
        <v>37</v>
      </c>
      <c r="H24" s="71">
        <v>21</v>
      </c>
      <c r="I24" s="22">
        <v>0.17073170840740201</v>
      </c>
      <c r="J24" s="22">
        <v>0.16949152946472171</v>
      </c>
      <c r="K24" s="22">
        <v>0.17391304671764371</v>
      </c>
      <c r="L24" s="22">
        <v>0.30120483040809631</v>
      </c>
      <c r="M24" s="22">
        <v>0.15662650763988489</v>
      </c>
      <c r="N24" s="9" t="s">
        <v>429</v>
      </c>
      <c r="O24" s="9" t="s">
        <v>544</v>
      </c>
      <c r="P24" s="22">
        <v>0.72972971200942993</v>
      </c>
      <c r="Q24" s="22">
        <v>0.28571429848670959</v>
      </c>
      <c r="R24" s="22">
        <v>0.96774190664291382</v>
      </c>
      <c r="S24" s="22">
        <v>0.72289156913757324</v>
      </c>
      <c r="T24" s="22">
        <v>0.74698793888092041</v>
      </c>
    </row>
    <row r="25" spans="1:22" x14ac:dyDescent="0.25">
      <c r="A25" s="9" t="s">
        <v>394</v>
      </c>
      <c r="B25" s="9" t="str">
        <f>VLOOKUP(D25,'Organisation names'!$B$4:$D$131,3,FALSE)</f>
        <v>Wessex</v>
      </c>
      <c r="C25" s="9" t="str">
        <f>VLOOKUP(B25,'Organisation names'!$D$4:$E$127,2,FALSE)</f>
        <v>E56000016</v>
      </c>
      <c r="D25" s="9" t="s">
        <v>18</v>
      </c>
      <c r="E25" s="9" t="str">
        <f>VLOOKUP(D25,'Organisation names'!$B$4:$D$131,2,FALSE)</f>
        <v>Dorset County Hospital NHS Foundation Trust</v>
      </c>
      <c r="F25" s="71">
        <v>83</v>
      </c>
      <c r="G25" s="71">
        <v>43</v>
      </c>
      <c r="H25" s="71">
        <v>23</v>
      </c>
      <c r="I25" s="22">
        <v>0.20731706917285919</v>
      </c>
      <c r="J25" s="22">
        <v>0.15942029654979711</v>
      </c>
      <c r="K25" s="22">
        <v>0.46153846383094788</v>
      </c>
      <c r="L25" s="22">
        <v>0.45783132314682012</v>
      </c>
      <c r="M25" s="22">
        <v>7.2289153933525085E-2</v>
      </c>
      <c r="N25" s="9" t="s">
        <v>430</v>
      </c>
      <c r="O25" s="9" t="s">
        <v>545</v>
      </c>
      <c r="P25" s="22">
        <v>0.76744186878204346</v>
      </c>
      <c r="Q25" s="22">
        <v>0.34782609343528748</v>
      </c>
      <c r="R25" s="22">
        <v>0.9861111044883728</v>
      </c>
      <c r="S25" s="22">
        <v>0.85542166233062744</v>
      </c>
      <c r="T25" s="22">
        <v>0.8674699068069458</v>
      </c>
    </row>
    <row r="26" spans="1:22" x14ac:dyDescent="0.25">
      <c r="A26" s="9" t="s">
        <v>394</v>
      </c>
      <c r="B26" s="9" t="str">
        <f>VLOOKUP(D26,'Organisation names'!$B$4:$D$131,3,FALSE)</f>
        <v>West Midlands</v>
      </c>
      <c r="C26" s="9" t="str">
        <f>VLOOKUP(B26,'Organisation names'!$D$4:$E$127,2,FALSE)</f>
        <v>E56000007</v>
      </c>
      <c r="D26" s="9" t="s">
        <v>19</v>
      </c>
      <c r="E26" s="9" t="str">
        <f>VLOOKUP(D26,'Organisation names'!$B$4:$D$131,2,FALSE)</f>
        <v>Walsall Healthcare NHS Trust</v>
      </c>
      <c r="F26" s="71">
        <v>90</v>
      </c>
      <c r="G26" s="71">
        <v>15</v>
      </c>
      <c r="H26" s="71">
        <v>14</v>
      </c>
      <c r="I26" s="22">
        <v>0.2222222238779068</v>
      </c>
      <c r="J26" s="22">
        <v>0.1875</v>
      </c>
      <c r="K26" s="22">
        <v>0.30769231915473938</v>
      </c>
      <c r="L26" s="22">
        <v>0.31111112236976618</v>
      </c>
      <c r="M26" s="22">
        <v>0.32222223281860352</v>
      </c>
      <c r="N26" s="9" t="s">
        <v>431</v>
      </c>
      <c r="O26" s="9" t="s">
        <v>546</v>
      </c>
      <c r="P26" s="22">
        <v>0.73333334922790527</v>
      </c>
      <c r="Q26" s="22">
        <v>0.1428571492433548</v>
      </c>
      <c r="R26" s="22">
        <v>1</v>
      </c>
      <c r="S26" s="22">
        <v>0.72222220897674561</v>
      </c>
      <c r="T26" s="22">
        <v>0.72222220897674561</v>
      </c>
    </row>
    <row r="27" spans="1:22" x14ac:dyDescent="0.25">
      <c r="A27" s="9" t="s">
        <v>394</v>
      </c>
      <c r="B27" s="9" t="str">
        <f>VLOOKUP(D27,'Organisation names'!$B$4:$D$131,3,FALSE)</f>
        <v>Cheshire and Merseyside</v>
      </c>
      <c r="C27" s="9" t="str">
        <f>VLOOKUP(B27,'Organisation names'!$D$4:$E$127,2,FALSE)</f>
        <v>E56000005</v>
      </c>
      <c r="D27" s="9" t="s">
        <v>20</v>
      </c>
      <c r="E27" s="9" t="str">
        <f>VLOOKUP(D27,'Organisation names'!$B$4:$D$131,2,FALSE)</f>
        <v>Wirral University Teaching Hospital NHS Foundation Trust</v>
      </c>
      <c r="F27" s="71">
        <v>169</v>
      </c>
      <c r="G27" s="71">
        <v>82</v>
      </c>
      <c r="H27" s="71">
        <v>58</v>
      </c>
      <c r="I27" s="22">
        <v>0.32515338063240051</v>
      </c>
      <c r="J27" s="22">
        <v>0.31304347515106201</v>
      </c>
      <c r="K27" s="22">
        <v>0.3541666567325592</v>
      </c>
      <c r="L27" s="22">
        <v>0.46745562553405762</v>
      </c>
      <c r="M27" s="22">
        <v>0</v>
      </c>
      <c r="N27" s="9" t="s">
        <v>432</v>
      </c>
      <c r="O27" s="9" t="s">
        <v>547</v>
      </c>
      <c r="P27" s="22">
        <v>0.91463416814804077</v>
      </c>
      <c r="Q27" s="22">
        <v>0.32758620381355291</v>
      </c>
      <c r="R27" s="22">
        <v>0.93333333730697632</v>
      </c>
      <c r="S27" s="22">
        <v>0.82840234041213989</v>
      </c>
      <c r="T27" s="22">
        <v>0.8875739574432373</v>
      </c>
    </row>
    <row r="28" spans="1:22" x14ac:dyDescent="0.25">
      <c r="A28" s="9" t="s">
        <v>394</v>
      </c>
      <c r="B28" s="9" t="str">
        <f>VLOOKUP(D28,'Organisation names'!$B$4:$D$131,3,FALSE)</f>
        <v>Cheshire and Merseyside</v>
      </c>
      <c r="C28" s="9" t="str">
        <f>VLOOKUP(B28,'Organisation names'!$D$4:$E$127,2,FALSE)</f>
        <v>E56000005</v>
      </c>
      <c r="D28" s="9" t="s">
        <v>21</v>
      </c>
      <c r="E28" s="9" t="str">
        <f>VLOOKUP(D28,'Organisation names'!$B$4:$D$131,2,FALSE)</f>
        <v>Mersey And West Lancashire Teaching Hospitals NHS Trust</v>
      </c>
      <c r="F28" s="71">
        <v>254</v>
      </c>
      <c r="G28" s="71">
        <v>141</v>
      </c>
      <c r="H28" s="71">
        <v>90</v>
      </c>
      <c r="I28" s="22">
        <v>0.24901185929775241</v>
      </c>
      <c r="J28" s="22">
        <v>0.21518987417221069</v>
      </c>
      <c r="K28" s="22">
        <v>0.30526316165924072</v>
      </c>
      <c r="L28" s="22">
        <v>0.51574802398681641</v>
      </c>
      <c r="M28" s="22">
        <v>7.8740157186985016E-3</v>
      </c>
      <c r="N28" s="9" t="s">
        <v>433</v>
      </c>
      <c r="O28" s="9" t="s">
        <v>548</v>
      </c>
      <c r="P28" s="22">
        <v>0.70921987295150757</v>
      </c>
      <c r="Q28" s="22">
        <v>0.30000001192092901</v>
      </c>
      <c r="R28" s="22">
        <v>0.93103450536727905</v>
      </c>
      <c r="S28" s="22">
        <v>0.74409449100494385</v>
      </c>
      <c r="T28" s="22">
        <v>0.79921257495880127</v>
      </c>
    </row>
    <row r="29" spans="1:22" x14ac:dyDescent="0.25">
      <c r="A29" s="9" t="s">
        <v>394</v>
      </c>
      <c r="B29" s="9" t="str">
        <f>VLOOKUP(D29,'Organisation names'!$B$4:$D$131,3,FALSE)</f>
        <v>Cheshire and Merseyside</v>
      </c>
      <c r="C29" s="9" t="str">
        <f>VLOOKUP(B29,'Organisation names'!$D$4:$E$127,2,FALSE)</f>
        <v>E56000005</v>
      </c>
      <c r="D29" s="9" t="s">
        <v>22</v>
      </c>
      <c r="E29" s="9" t="str">
        <f>VLOOKUP(D29,'Organisation names'!$B$4:$D$131,2,FALSE)</f>
        <v>Mid Cheshire Hospitals NHS Foundation Trust</v>
      </c>
      <c r="F29" s="71">
        <v>137</v>
      </c>
      <c r="G29" s="71">
        <v>90</v>
      </c>
      <c r="H29" s="71">
        <v>65</v>
      </c>
      <c r="I29" s="22">
        <v>0.19708029925823209</v>
      </c>
      <c r="J29" s="22">
        <v>0.18518517911434171</v>
      </c>
      <c r="K29" s="22">
        <v>0.24137930572032931</v>
      </c>
      <c r="L29" s="22">
        <v>0.29197078943252558</v>
      </c>
      <c r="M29" s="22">
        <v>8.0291971564292908E-2</v>
      </c>
      <c r="N29" s="9" t="s">
        <v>434</v>
      </c>
      <c r="O29" s="9" t="s">
        <v>549</v>
      </c>
      <c r="P29" s="22">
        <v>0.65555554628372192</v>
      </c>
      <c r="Q29" s="22">
        <v>0.52307695150375366</v>
      </c>
      <c r="R29" s="22">
        <v>1</v>
      </c>
      <c r="S29" s="22">
        <v>0.86861312389373779</v>
      </c>
      <c r="T29" s="22">
        <v>0.86861312389373779</v>
      </c>
    </row>
    <row r="30" spans="1:22" x14ac:dyDescent="0.25">
      <c r="A30" s="9" t="s">
        <v>394</v>
      </c>
      <c r="B30" s="9" t="str">
        <f>VLOOKUP(D30,'Organisation names'!$B$4:$D$131,3,FALSE)</f>
        <v>East of England</v>
      </c>
      <c r="C30" s="9" t="str">
        <f>VLOOKUP(B30,'Organisation names'!$D$4:$E$127,2,FALSE)</f>
        <v>E56000035</v>
      </c>
      <c r="D30" s="9" t="s">
        <v>24</v>
      </c>
      <c r="E30" s="9" t="str">
        <f>VLOOKUP(D30,'Organisation names'!$B$4:$D$131,2,FALSE)</f>
        <v>Bedfordshire Hospitals NHS Foundation Trust</v>
      </c>
      <c r="F30" s="71">
        <v>190</v>
      </c>
      <c r="G30" s="71">
        <v>105</v>
      </c>
      <c r="H30" s="71">
        <v>70</v>
      </c>
      <c r="I30" s="22">
        <v>0.28342247009277338</v>
      </c>
      <c r="J30" s="22">
        <v>0.22388060390949249</v>
      </c>
      <c r="K30" s="22">
        <v>0.43396225571632391</v>
      </c>
      <c r="L30" s="22">
        <v>0.35789474844932562</v>
      </c>
      <c r="M30" s="22">
        <v>0.15263158082962039</v>
      </c>
      <c r="N30" s="9" t="s">
        <v>435</v>
      </c>
      <c r="O30" s="9" t="s">
        <v>550</v>
      </c>
      <c r="P30" s="22">
        <v>0.70476192235946655</v>
      </c>
      <c r="Q30" s="22">
        <v>0.15714286267757421</v>
      </c>
      <c r="R30" s="22">
        <v>0.87162160873413086</v>
      </c>
      <c r="S30" s="22">
        <v>0.67894738912582397</v>
      </c>
      <c r="T30" s="22">
        <v>0.77894735336303711</v>
      </c>
    </row>
    <row r="31" spans="1:22" x14ac:dyDescent="0.25">
      <c r="A31" s="9" t="s">
        <v>394</v>
      </c>
      <c r="B31" s="9" t="str">
        <f>VLOOKUP(D31,'Organisation names'!$B$4:$D$131,3,FALSE)</f>
        <v>Humber and North Yorkshire</v>
      </c>
      <c r="C31" s="9" t="str">
        <f>VLOOKUP(B31,'Organisation names'!$D$4:$E$127,2,FALSE)</f>
        <v xml:space="preserve">E56000026 </v>
      </c>
      <c r="D31" s="9" t="s">
        <v>25</v>
      </c>
      <c r="E31" s="9" t="str">
        <f>VLOOKUP(D31,'Organisation names'!$B$4:$D$131,2,FALSE)</f>
        <v>York and Scarborough Teaching Hospitals NHS Foundation Trust</v>
      </c>
      <c r="F31" s="71">
        <v>238</v>
      </c>
      <c r="G31" s="71">
        <v>117</v>
      </c>
      <c r="H31" s="71">
        <v>81</v>
      </c>
      <c r="I31" s="22">
        <v>0.26315790414810181</v>
      </c>
      <c r="J31" s="22">
        <v>0.22826087474823001</v>
      </c>
      <c r="K31" s="22">
        <v>0.40909090638160711</v>
      </c>
      <c r="L31" s="22">
        <v>0.32352942228317261</v>
      </c>
      <c r="M31" s="22">
        <v>0.2142857164144516</v>
      </c>
      <c r="N31" s="9" t="s">
        <v>436</v>
      </c>
      <c r="O31" s="9" t="s">
        <v>551</v>
      </c>
      <c r="P31" s="22">
        <v>0.86324787139892578</v>
      </c>
      <c r="Q31" s="22">
        <v>0.14814814925193789</v>
      </c>
      <c r="R31" s="22">
        <v>0.84242421388626099</v>
      </c>
      <c r="S31" s="22">
        <v>0.58403360843658447</v>
      </c>
      <c r="T31" s="22">
        <v>0.69327729940414429</v>
      </c>
    </row>
    <row r="32" spans="1:22" x14ac:dyDescent="0.25">
      <c r="A32" s="9" t="s">
        <v>394</v>
      </c>
      <c r="B32" s="9" t="str">
        <f>VLOOKUP(D32,'Organisation names'!$B$4:$D$131,3,FALSE)</f>
        <v>West Yorkshire and Harrogate</v>
      </c>
      <c r="C32" s="9" t="str">
        <f>VLOOKUP(B32,'Organisation names'!$D$4:$E$127,2,FALSE)</f>
        <v xml:space="preserve">E56000030 </v>
      </c>
      <c r="D32" s="9" t="s">
        <v>26</v>
      </c>
      <c r="E32" s="9" t="str">
        <f>VLOOKUP(D32,'Organisation names'!$B$4:$D$131,2,FALSE)</f>
        <v>Harrogate and District NHS Foundation Trust</v>
      </c>
      <c r="F32" s="71">
        <v>94</v>
      </c>
      <c r="G32" s="71">
        <v>51</v>
      </c>
      <c r="H32" s="71">
        <v>37</v>
      </c>
      <c r="I32" s="22">
        <v>0.2222222238779068</v>
      </c>
      <c r="J32" s="22">
        <v>0.171875</v>
      </c>
      <c r="K32" s="22">
        <v>0.3461538553237915</v>
      </c>
      <c r="L32" s="22">
        <v>0.29787233471870422</v>
      </c>
      <c r="M32" s="22">
        <v>0.1702127605676651</v>
      </c>
      <c r="N32" s="9" t="s">
        <v>437</v>
      </c>
      <c r="O32" s="9" t="s">
        <v>552</v>
      </c>
      <c r="P32" s="22">
        <v>0.82352942228317261</v>
      </c>
      <c r="Q32" s="22">
        <v>0.27027025818824768</v>
      </c>
      <c r="R32" s="22">
        <v>0.70886075496673584</v>
      </c>
      <c r="S32" s="22">
        <v>0.59574466943740845</v>
      </c>
      <c r="T32" s="22">
        <v>0.84042555093765259</v>
      </c>
    </row>
    <row r="33" spans="1:22" x14ac:dyDescent="0.25">
      <c r="A33" s="9" t="s">
        <v>394</v>
      </c>
      <c r="B33" s="9" t="str">
        <f>VLOOKUP(D33,'Organisation names'!$B$4:$D$131,3,FALSE)</f>
        <v>West Yorkshire and Harrogate</v>
      </c>
      <c r="C33" s="9" t="str">
        <f>VLOOKUP(B33,'Organisation names'!$D$4:$E$127,2,FALSE)</f>
        <v xml:space="preserve">E56000030 </v>
      </c>
      <c r="D33" s="9" t="s">
        <v>27</v>
      </c>
      <c r="E33" s="9" t="str">
        <f>VLOOKUP(D33,'Organisation names'!$B$4:$D$131,2,FALSE)</f>
        <v>Airedale NHS Foundation Trust</v>
      </c>
      <c r="F33" s="71">
        <v>72</v>
      </c>
      <c r="G33" s="71">
        <v>49</v>
      </c>
      <c r="H33" s="71">
        <v>30</v>
      </c>
      <c r="I33" s="22">
        <v>0.1944444477558136</v>
      </c>
      <c r="J33" s="22">
        <v>0.14035087823867801</v>
      </c>
      <c r="K33" s="22">
        <v>0.40000000596046448</v>
      </c>
      <c r="L33" s="22">
        <v>0.4305555522441864</v>
      </c>
      <c r="M33" s="22">
        <v>8.3333335816860199E-2</v>
      </c>
      <c r="N33" s="9" t="s">
        <v>438</v>
      </c>
      <c r="O33" s="9" t="s">
        <v>553</v>
      </c>
      <c r="P33" s="22">
        <v>0.8163265585899353</v>
      </c>
      <c r="Q33" s="22">
        <v>0.43333333730697632</v>
      </c>
      <c r="R33" s="22">
        <v>0.97058820724487305</v>
      </c>
      <c r="S33" s="22">
        <v>0.91666668653488159</v>
      </c>
      <c r="T33" s="22">
        <v>0.94444441795349121</v>
      </c>
      <c r="V33" s="9"/>
    </row>
    <row r="34" spans="1:22" x14ac:dyDescent="0.25">
      <c r="A34" s="9" t="s">
        <v>394</v>
      </c>
      <c r="B34" s="9" t="str">
        <f>VLOOKUP(D34,'Organisation names'!$B$4:$D$131,3,FALSE)</f>
        <v>East of England</v>
      </c>
      <c r="C34" s="9" t="str">
        <f>VLOOKUP(B34,'Organisation names'!$D$4:$E$127,2,FALSE)</f>
        <v>E56000035</v>
      </c>
      <c r="D34" s="9" t="s">
        <v>28</v>
      </c>
      <c r="E34" s="9" t="str">
        <f>VLOOKUP(D34,'Organisation names'!$B$4:$D$131,2,FALSE)</f>
        <v>Queen Elizabeth Hospital, King's Lynn, NHS Foundation Trust</v>
      </c>
      <c r="F34" s="71">
        <v>122</v>
      </c>
      <c r="G34" s="71">
        <v>75</v>
      </c>
      <c r="H34" s="71">
        <v>42</v>
      </c>
      <c r="I34" s="22">
        <v>0.24166665971279139</v>
      </c>
      <c r="J34" s="22">
        <v>0.24509803950786591</v>
      </c>
      <c r="K34" s="22">
        <v>0.2222222238779068</v>
      </c>
      <c r="L34" s="22">
        <v>0.42622950673103333</v>
      </c>
      <c r="M34" s="22">
        <v>4.098360612988472E-2</v>
      </c>
      <c r="N34" s="9" t="s">
        <v>439</v>
      </c>
      <c r="O34" s="9" t="s">
        <v>554</v>
      </c>
      <c r="P34" s="22">
        <v>0.56000000238418579</v>
      </c>
      <c r="Q34" s="22">
        <v>0.1666666716337204</v>
      </c>
      <c r="R34" s="22">
        <v>0.96202534437179565</v>
      </c>
      <c r="S34" s="22">
        <v>0.62295079231262207</v>
      </c>
      <c r="T34" s="22">
        <v>0.64754098653793335</v>
      </c>
    </row>
    <row r="35" spans="1:22" x14ac:dyDescent="0.25">
      <c r="A35" s="9" t="s">
        <v>394</v>
      </c>
      <c r="B35" s="9" t="str">
        <f>VLOOKUP(D35,'Organisation names'!$B$4:$D$131,3,FALSE)</f>
        <v>Somerset, Wiltshire, Avon and Gloucestershire</v>
      </c>
      <c r="C35" s="9" t="str">
        <f>VLOOKUP(B35,'Organisation names'!$D$4:$E$127,2,FALSE)</f>
        <v>E56000033</v>
      </c>
      <c r="D35" s="9" t="s">
        <v>29</v>
      </c>
      <c r="E35" s="9" t="str">
        <f>VLOOKUP(D35,'Organisation names'!$B$4:$D$131,2,FALSE)</f>
        <v>Royal United Hospitals Bath NHS Foundation Trust</v>
      </c>
      <c r="F35" s="71">
        <v>160</v>
      </c>
      <c r="G35" s="71">
        <v>108</v>
      </c>
      <c r="H35" s="71">
        <v>76</v>
      </c>
      <c r="I35" s="22">
        <v>0.19745223224163061</v>
      </c>
      <c r="J35" s="22">
        <v>0.19379845261573789</v>
      </c>
      <c r="K35" s="22">
        <v>0.2142857164144516</v>
      </c>
      <c r="L35" s="22">
        <v>0.40625</v>
      </c>
      <c r="M35" s="22">
        <v>0.13750000298023221</v>
      </c>
      <c r="N35" s="9" t="s">
        <v>440</v>
      </c>
      <c r="O35" s="9" t="s">
        <v>555</v>
      </c>
      <c r="P35" s="22">
        <v>0.74074071645736694</v>
      </c>
      <c r="Q35" s="22">
        <v>0.19736842811107641</v>
      </c>
      <c r="R35" s="22">
        <v>0.7786259651184082</v>
      </c>
      <c r="S35" s="22">
        <v>0.63749998807907104</v>
      </c>
      <c r="T35" s="22">
        <v>0.81875002384185791</v>
      </c>
    </row>
    <row r="36" spans="1:22" x14ac:dyDescent="0.25">
      <c r="A36" s="9" t="s">
        <v>394</v>
      </c>
      <c r="B36" s="9" t="str">
        <f>VLOOKUP(D36,'Organisation names'!$B$4:$D$131,3,FALSE)</f>
        <v>East of England</v>
      </c>
      <c r="C36" s="9" t="str">
        <f>VLOOKUP(B36,'Organisation names'!$D$4:$E$127,2,FALSE)</f>
        <v>E56000035</v>
      </c>
      <c r="D36" s="9" t="s">
        <v>30</v>
      </c>
      <c r="E36" s="9" t="str">
        <f>VLOOKUP(D36,'Organisation names'!$B$4:$D$131,2,FALSE)</f>
        <v>Milton Keynes University Hospital NHS Foundation Trust</v>
      </c>
      <c r="F36" s="71">
        <v>122</v>
      </c>
      <c r="G36" s="71">
        <v>51</v>
      </c>
      <c r="H36" s="71">
        <v>33</v>
      </c>
      <c r="I36" s="22">
        <v>0.26666668057441711</v>
      </c>
      <c r="J36" s="22">
        <v>0.25773194432258612</v>
      </c>
      <c r="K36" s="22">
        <v>0.30434781312942499</v>
      </c>
      <c r="L36" s="22">
        <v>0.49180328845977778</v>
      </c>
      <c r="M36" s="22">
        <v>5.7377047836780548E-2</v>
      </c>
      <c r="N36" s="9" t="s">
        <v>441</v>
      </c>
      <c r="O36" s="9" t="s">
        <v>556</v>
      </c>
      <c r="P36" s="22">
        <v>0.66666668653488159</v>
      </c>
      <c r="Q36" s="22">
        <v>0</v>
      </c>
      <c r="R36" s="22">
        <v>0.98989897966384888</v>
      </c>
      <c r="S36" s="22">
        <v>0.80327868461608887</v>
      </c>
      <c r="T36" s="22">
        <v>0.81147539615631104</v>
      </c>
    </row>
    <row r="37" spans="1:22" x14ac:dyDescent="0.25">
      <c r="A37" s="9" t="s">
        <v>394</v>
      </c>
      <c r="B37" s="9" t="str">
        <f>VLOOKUP(D37,'Organisation names'!$B$4:$D$131,3,FALSE)</f>
        <v>East of England</v>
      </c>
      <c r="C37" s="9" t="str">
        <f>VLOOKUP(B37,'Organisation names'!$D$4:$E$127,2,FALSE)</f>
        <v>E56000035</v>
      </c>
      <c r="D37" s="9" t="s">
        <v>31</v>
      </c>
      <c r="E37" s="9" t="str">
        <f>VLOOKUP(D37,'Organisation names'!$B$4:$D$131,2,FALSE)</f>
        <v>East Suffolk and North Essex NHS Foundation Trust</v>
      </c>
      <c r="F37" s="71">
        <v>316</v>
      </c>
      <c r="G37" s="71">
        <v>177</v>
      </c>
      <c r="H37" s="71">
        <v>122</v>
      </c>
      <c r="I37" s="22">
        <v>0.24281150102615359</v>
      </c>
      <c r="J37" s="22">
        <v>0.20610687136650091</v>
      </c>
      <c r="K37" s="22">
        <v>0.43137255311012268</v>
      </c>
      <c r="L37" s="22">
        <v>0.37974682450294489</v>
      </c>
      <c r="M37" s="22">
        <v>0.23417721688747409</v>
      </c>
      <c r="N37" s="9" t="s">
        <v>442</v>
      </c>
      <c r="O37" s="9" t="s">
        <v>557</v>
      </c>
      <c r="P37" s="22">
        <v>0.75141245126724243</v>
      </c>
      <c r="Q37" s="22">
        <v>0.27049180865287781</v>
      </c>
      <c r="R37" s="22">
        <v>0.90404039621353149</v>
      </c>
      <c r="S37" s="22">
        <v>0.56645572185516357</v>
      </c>
      <c r="T37" s="22">
        <v>0.62658226490020752</v>
      </c>
    </row>
    <row r="38" spans="1:22" x14ac:dyDescent="0.25">
      <c r="A38" s="9" t="s">
        <v>394</v>
      </c>
      <c r="B38" s="9" t="str">
        <f>VLOOKUP(D38,'Organisation names'!$B$4:$D$131,3,FALSE)</f>
        <v>Surrey and Sussex</v>
      </c>
      <c r="C38" s="9" t="str">
        <f>VLOOKUP(B38,'Organisation names'!$D$4:$E$127,2,FALSE)</f>
        <v xml:space="preserve">E56000012 </v>
      </c>
      <c r="D38" s="9" t="s">
        <v>32</v>
      </c>
      <c r="E38" s="9" t="str">
        <f>VLOOKUP(D38,'Organisation names'!$B$4:$D$131,2,FALSE)</f>
        <v>Frimley Health NHS Foundation Trust</v>
      </c>
      <c r="F38" s="71">
        <v>235</v>
      </c>
      <c r="G38" s="71">
        <v>115</v>
      </c>
      <c r="H38" s="71">
        <v>77</v>
      </c>
      <c r="I38" s="22">
        <v>0.15887850522995001</v>
      </c>
      <c r="J38" s="22">
        <v>0.16568046808242801</v>
      </c>
      <c r="K38" s="22">
        <v>0.13333334028720861</v>
      </c>
      <c r="L38" s="22">
        <v>0.42553192377090449</v>
      </c>
      <c r="M38" s="22">
        <v>0.14042553305625921</v>
      </c>
      <c r="N38" s="9" t="s">
        <v>443</v>
      </c>
      <c r="O38" s="9" t="s">
        <v>558</v>
      </c>
      <c r="P38" s="22">
        <v>0.75652176141738892</v>
      </c>
      <c r="Q38" s="22">
        <v>0.19480518996715551</v>
      </c>
      <c r="R38" s="22">
        <v>0.97419357299804688</v>
      </c>
      <c r="S38" s="22">
        <v>0.64255321025848389</v>
      </c>
      <c r="T38" s="22">
        <v>0.65957444906234741</v>
      </c>
    </row>
    <row r="39" spans="1:22" x14ac:dyDescent="0.25">
      <c r="A39" s="9" t="s">
        <v>394</v>
      </c>
      <c r="B39" s="9" t="str">
        <f>VLOOKUP(D39,'Organisation names'!$B$4:$D$131,3,FALSE)</f>
        <v>Peninsula</v>
      </c>
      <c r="C39" s="9" t="str">
        <f>VLOOKUP(B39,'Organisation names'!$D$4:$E$127,2,FALSE)</f>
        <v xml:space="preserve">E56000014 </v>
      </c>
      <c r="D39" s="9" t="s">
        <v>33</v>
      </c>
      <c r="E39" s="9" t="str">
        <f>VLOOKUP(D39,'Organisation names'!$B$4:$D$131,2,FALSE)</f>
        <v>Royal Cornwall Hospitals NHS Trust</v>
      </c>
      <c r="F39" s="71">
        <v>224</v>
      </c>
      <c r="G39" s="71">
        <v>156</v>
      </c>
      <c r="H39" s="71">
        <v>102</v>
      </c>
      <c r="I39" s="22">
        <v>0.24215246737003329</v>
      </c>
      <c r="J39" s="22">
        <v>0.21656051278114319</v>
      </c>
      <c r="K39" s="22">
        <v>0.30303031206130981</v>
      </c>
      <c r="L39" s="22">
        <v>0.4375</v>
      </c>
      <c r="M39" s="22">
        <v>0.1473214328289032</v>
      </c>
      <c r="N39" s="9" t="s">
        <v>444</v>
      </c>
      <c r="O39" s="9" t="s">
        <v>559</v>
      </c>
      <c r="P39" s="22">
        <v>0.88461536169052124</v>
      </c>
      <c r="Q39" s="22">
        <v>0.39215686917304993</v>
      </c>
      <c r="R39" s="22">
        <v>1</v>
      </c>
      <c r="S39" s="22">
        <v>0.75</v>
      </c>
      <c r="T39" s="22">
        <v>0.75</v>
      </c>
    </row>
    <row r="40" spans="1:22" x14ac:dyDescent="0.25">
      <c r="A40" s="9" t="s">
        <v>394</v>
      </c>
      <c r="B40" s="9" t="str">
        <f>VLOOKUP(D40,'Organisation names'!$B$4:$D$131,3,FALSE)</f>
        <v>Cheshire and Merseyside</v>
      </c>
      <c r="C40" s="9" t="str">
        <f>VLOOKUP(B40,'Organisation names'!$D$4:$E$127,2,FALSE)</f>
        <v>E56000005</v>
      </c>
      <c r="D40" s="9" t="s">
        <v>34</v>
      </c>
      <c r="E40" s="9" t="str">
        <f>VLOOKUP(D40,'Organisation names'!$B$4:$D$131,2,FALSE)</f>
        <v>Liverpool University Hospitals NHS Foundation Trust</v>
      </c>
      <c r="F40" s="71">
        <v>301</v>
      </c>
      <c r="G40" s="71">
        <v>137</v>
      </c>
      <c r="H40" s="71">
        <v>103</v>
      </c>
      <c r="I40" s="22">
        <v>0.17845118045806879</v>
      </c>
      <c r="J40" s="22">
        <v>0.15555556118488309</v>
      </c>
      <c r="K40" s="22">
        <v>0.21367521584033969</v>
      </c>
      <c r="L40" s="22">
        <v>0.43189367651939392</v>
      </c>
      <c r="M40" s="22">
        <v>2.657807245850563E-2</v>
      </c>
      <c r="N40" s="9" t="s">
        <v>445</v>
      </c>
      <c r="O40" s="9" t="s">
        <v>560</v>
      </c>
      <c r="P40" s="22">
        <v>0.64233577251434326</v>
      </c>
      <c r="Q40" s="22">
        <v>0.22330096364021301</v>
      </c>
      <c r="R40" s="22">
        <v>0.67878788709640503</v>
      </c>
      <c r="S40" s="22">
        <v>0.37209302186965942</v>
      </c>
      <c r="T40" s="22">
        <v>0.54817277193069458</v>
      </c>
    </row>
    <row r="41" spans="1:22" x14ac:dyDescent="0.25">
      <c r="A41" s="9" t="s">
        <v>394</v>
      </c>
      <c r="B41" s="9" t="str">
        <f>VLOOKUP(D41,'Organisation names'!$B$4:$D$131,3,FALSE)</f>
        <v>North East London</v>
      </c>
      <c r="C41" s="9" t="str">
        <f>VLOOKUP(B41,'Organisation names'!$D$4:$E$127,2,FALSE)</f>
        <v>E56000028</v>
      </c>
      <c r="D41" s="9" t="s">
        <v>36</v>
      </c>
      <c r="E41" s="9" t="str">
        <f>VLOOKUP(D41,'Organisation names'!$B$4:$D$131,2,FALSE)</f>
        <v>Barking, Havering and Redbridge University Hospitals NHS Trust</v>
      </c>
      <c r="F41" s="71">
        <v>160</v>
      </c>
      <c r="G41" s="71">
        <v>81</v>
      </c>
      <c r="H41" s="71">
        <v>50</v>
      </c>
      <c r="I41" s="22">
        <v>0.21518987417221069</v>
      </c>
      <c r="J41" s="22">
        <v>0.2053571492433548</v>
      </c>
      <c r="K41" s="22">
        <v>0.23913043737411499</v>
      </c>
      <c r="L41" s="22">
        <v>0.41874998807907099</v>
      </c>
      <c r="M41" s="22">
        <v>0.1124999970197678</v>
      </c>
      <c r="N41" s="9" t="s">
        <v>446</v>
      </c>
      <c r="O41" s="9" t="s">
        <v>561</v>
      </c>
      <c r="P41" s="22">
        <v>0.61728394031524658</v>
      </c>
      <c r="Q41" s="22">
        <v>0.2199999988079071</v>
      </c>
      <c r="R41" s="22" t="s">
        <v>298</v>
      </c>
      <c r="S41" s="22" t="s">
        <v>298</v>
      </c>
      <c r="T41" s="22">
        <v>0.21250000596046451</v>
      </c>
    </row>
    <row r="42" spans="1:22" x14ac:dyDescent="0.25">
      <c r="A42" s="9" t="s">
        <v>394</v>
      </c>
      <c r="B42" s="9" t="str">
        <f>VLOOKUP(D42,'Organisation names'!$B$4:$D$131,3,FALSE)</f>
        <v>South Yorkshire and Bassetlaw</v>
      </c>
      <c r="C42" s="9" t="str">
        <f>VLOOKUP(B42,'Organisation names'!$D$4:$E$127,2,FALSE)</f>
        <v>E56000025</v>
      </c>
      <c r="D42" s="9" t="s">
        <v>37</v>
      </c>
      <c r="E42" s="9" t="str">
        <f>VLOOKUP(D42,'Organisation names'!$B$4:$D$131,2,FALSE)</f>
        <v>Barnsley Hospital NHS Foundation Trust</v>
      </c>
      <c r="F42" s="71">
        <v>111</v>
      </c>
      <c r="G42" s="71">
        <v>60</v>
      </c>
      <c r="H42" s="71">
        <v>34</v>
      </c>
      <c r="I42" s="22">
        <v>0.29729729890823359</v>
      </c>
      <c r="J42" s="22">
        <v>0.22807016968727109</v>
      </c>
      <c r="K42" s="22">
        <v>0.37037035822868353</v>
      </c>
      <c r="L42" s="22">
        <v>0.39639639854431152</v>
      </c>
      <c r="M42" s="22">
        <v>0.16216215491294861</v>
      </c>
      <c r="N42" s="9" t="s">
        <v>447</v>
      </c>
      <c r="O42" s="9" t="s">
        <v>562</v>
      </c>
      <c r="P42" s="22">
        <v>0.76666665077209473</v>
      </c>
      <c r="Q42" s="22">
        <v>0.14705882966518399</v>
      </c>
      <c r="R42" s="22">
        <v>1</v>
      </c>
      <c r="S42" s="22">
        <v>0.85585588216781616</v>
      </c>
      <c r="T42" s="22">
        <v>0.85585588216781616</v>
      </c>
    </row>
    <row r="43" spans="1:22" x14ac:dyDescent="0.25">
      <c r="A43" s="9" t="s">
        <v>394</v>
      </c>
      <c r="B43" s="9" t="str">
        <f>VLOOKUP(D43,'Organisation names'!$B$4:$D$131,3,FALSE)</f>
        <v>South Yorkshire and Bassetlaw</v>
      </c>
      <c r="C43" s="9" t="str">
        <f>VLOOKUP(B43,'Organisation names'!$D$4:$E$127,2,FALSE)</f>
        <v>E56000025</v>
      </c>
      <c r="D43" s="9" t="s">
        <v>38</v>
      </c>
      <c r="E43" s="9" t="str">
        <f>VLOOKUP(D43,'Organisation names'!$B$4:$D$131,2,FALSE)</f>
        <v>Rotherham NHS Foundation Trust</v>
      </c>
      <c r="F43" s="71">
        <v>112</v>
      </c>
      <c r="G43" s="71">
        <v>69</v>
      </c>
      <c r="H43" s="71">
        <v>38</v>
      </c>
      <c r="I43" s="22">
        <v>0.21621622145175931</v>
      </c>
      <c r="J43" s="22">
        <v>0.17741934955120089</v>
      </c>
      <c r="K43" s="22">
        <v>0.26530611515045172</v>
      </c>
      <c r="L43" s="22">
        <v>0.3214285671710968</v>
      </c>
      <c r="M43" s="22">
        <v>0.2232142835855484</v>
      </c>
      <c r="N43" s="9" t="s">
        <v>448</v>
      </c>
      <c r="O43" s="9" t="s">
        <v>563</v>
      </c>
      <c r="P43" s="22">
        <v>0.69565218687057495</v>
      </c>
      <c r="Q43" s="22">
        <v>0.1315789520740509</v>
      </c>
      <c r="R43" s="22">
        <v>0.97500002384185791</v>
      </c>
      <c r="S43" s="22">
        <v>0.69642859697341919</v>
      </c>
      <c r="T43" s="22">
        <v>0.71428573131561279</v>
      </c>
    </row>
    <row r="44" spans="1:22" x14ac:dyDescent="0.25">
      <c r="A44" s="9" t="s">
        <v>394</v>
      </c>
      <c r="B44" s="9" t="str">
        <f>VLOOKUP(D44,'Organisation names'!$B$4:$D$131,3,FALSE)</f>
        <v>South Yorkshire and Bassetlaw</v>
      </c>
      <c r="C44" s="9" t="str">
        <f>VLOOKUP(B44,'Organisation names'!$D$4:$E$127,2,FALSE)</f>
        <v>E56000025</v>
      </c>
      <c r="D44" s="9" t="s">
        <v>39</v>
      </c>
      <c r="E44" s="9" t="str">
        <f>VLOOKUP(D44,'Organisation names'!$B$4:$D$131,2,FALSE)</f>
        <v>Chesterfield Royal Hospital NHS Foundation Trust</v>
      </c>
      <c r="F44" s="71">
        <v>139</v>
      </c>
      <c r="G44" s="71">
        <v>93</v>
      </c>
      <c r="H44" s="71">
        <v>57</v>
      </c>
      <c r="I44" s="22">
        <v>0.18705035746097559</v>
      </c>
      <c r="J44" s="22">
        <v>0.22471910715103149</v>
      </c>
      <c r="K44" s="22">
        <v>0.119999997317791</v>
      </c>
      <c r="L44" s="22">
        <v>0.41726619005203253</v>
      </c>
      <c r="M44" s="22">
        <v>2.8776979073882099E-2</v>
      </c>
      <c r="N44" s="9" t="s">
        <v>449</v>
      </c>
      <c r="O44" s="9" t="s">
        <v>564</v>
      </c>
      <c r="P44" s="22">
        <v>0.79569894075393677</v>
      </c>
      <c r="Q44" s="22">
        <v>0.210526317358017</v>
      </c>
      <c r="R44" s="22">
        <v>0.99173551797866821</v>
      </c>
      <c r="S44" s="22">
        <v>0.86330932378768921</v>
      </c>
      <c r="T44" s="22">
        <v>0.87050360441207886</v>
      </c>
    </row>
    <row r="45" spans="1:22" x14ac:dyDescent="0.25">
      <c r="A45" s="9" t="s">
        <v>394</v>
      </c>
      <c r="B45" s="9" t="str">
        <f>VLOOKUP(D45,'Organisation names'!$B$4:$D$131,3,FALSE)</f>
        <v>East of England</v>
      </c>
      <c r="C45" s="9" t="str">
        <f>VLOOKUP(B45,'Organisation names'!$D$4:$E$127,2,FALSE)</f>
        <v>E56000035</v>
      </c>
      <c r="D45" s="9" t="s">
        <v>40</v>
      </c>
      <c r="E45" s="9" t="str">
        <f>VLOOKUP(D45,'Organisation names'!$B$4:$D$131,2,FALSE)</f>
        <v>North West Anglia NHS Foundation Trust</v>
      </c>
      <c r="F45" s="71">
        <v>181</v>
      </c>
      <c r="G45" s="71">
        <v>99</v>
      </c>
      <c r="H45" s="71">
        <v>52</v>
      </c>
      <c r="I45" s="22">
        <v>0.26111111044883728</v>
      </c>
      <c r="J45" s="22">
        <v>0.22142857313156131</v>
      </c>
      <c r="K45" s="22">
        <v>0.40000000596046448</v>
      </c>
      <c r="L45" s="22">
        <v>0.38674032688140869</v>
      </c>
      <c r="M45" s="22">
        <v>0.14917127788066861</v>
      </c>
      <c r="N45" s="9" t="s">
        <v>450</v>
      </c>
      <c r="O45" s="9" t="s">
        <v>565</v>
      </c>
      <c r="P45" s="22">
        <v>0.42424243688583368</v>
      </c>
      <c r="Q45" s="22">
        <v>0.17307692766189581</v>
      </c>
      <c r="R45" s="22">
        <v>0.47787609696388239</v>
      </c>
      <c r="S45" s="22">
        <v>0.29834255576133728</v>
      </c>
      <c r="T45" s="22">
        <v>0.62430942058563232</v>
      </c>
    </row>
    <row r="46" spans="1:22" x14ac:dyDescent="0.25">
      <c r="A46" s="9" t="s">
        <v>394</v>
      </c>
      <c r="B46" s="9" t="str">
        <f>VLOOKUP(D46,'Organisation names'!$B$4:$D$131,3,FALSE)</f>
        <v>East of England</v>
      </c>
      <c r="C46" s="9" t="str">
        <f>VLOOKUP(B46,'Organisation names'!$D$4:$E$127,2,FALSE)</f>
        <v>E56000035</v>
      </c>
      <c r="D46" s="9" t="s">
        <v>41</v>
      </c>
      <c r="E46" s="9" t="str">
        <f>VLOOKUP(D46,'Organisation names'!$B$4:$D$131,2,FALSE)</f>
        <v>James Paget University Hospitals NHS Foundation Trust</v>
      </c>
      <c r="F46" s="71">
        <v>80</v>
      </c>
      <c r="G46" s="71">
        <v>53</v>
      </c>
      <c r="H46" s="71">
        <v>38</v>
      </c>
      <c r="I46" s="22">
        <v>0.22784809768199921</v>
      </c>
      <c r="J46" s="22">
        <v>0.1875</v>
      </c>
      <c r="K46" s="22">
        <v>0.40000000596046448</v>
      </c>
      <c r="L46" s="22">
        <v>0.4375</v>
      </c>
      <c r="M46" s="22">
        <v>6.25E-2</v>
      </c>
      <c r="N46" s="9" t="s">
        <v>451</v>
      </c>
      <c r="O46" s="9" t="s">
        <v>566</v>
      </c>
      <c r="P46" s="22">
        <v>0.86792451143264771</v>
      </c>
      <c r="Q46" s="22">
        <v>0.3684210479259491</v>
      </c>
      <c r="R46" s="22">
        <v>1</v>
      </c>
      <c r="S46" s="22">
        <v>0.80000001192092896</v>
      </c>
      <c r="T46" s="22">
        <v>0.80000001192092896</v>
      </c>
    </row>
    <row r="47" spans="1:22" x14ac:dyDescent="0.25">
      <c r="A47" s="9" t="s">
        <v>394</v>
      </c>
      <c r="B47" s="9" t="str">
        <f>VLOOKUP(D47,'Organisation names'!$B$4:$D$131,3,FALSE)</f>
        <v>East of England</v>
      </c>
      <c r="C47" s="9" t="str">
        <f>VLOOKUP(B47,'Organisation names'!$D$4:$E$127,2,FALSE)</f>
        <v>E56000035</v>
      </c>
      <c r="D47" s="9" t="s">
        <v>42</v>
      </c>
      <c r="E47" s="9" t="str">
        <f>VLOOKUP(D47,'Organisation names'!$B$4:$D$131,2,FALSE)</f>
        <v>West Suffolk NHS Foundation Trust</v>
      </c>
      <c r="F47" s="71">
        <v>112</v>
      </c>
      <c r="G47" s="71">
        <v>80</v>
      </c>
      <c r="H47" s="71">
        <v>47</v>
      </c>
      <c r="I47" s="22">
        <v>0.2053571492433548</v>
      </c>
      <c r="J47" s="22">
        <v>0.16483516991138461</v>
      </c>
      <c r="K47" s="22">
        <v>0.380952388048172</v>
      </c>
      <c r="L47" s="22">
        <v>0.4375</v>
      </c>
      <c r="M47" s="22">
        <v>7.1428574621677399E-2</v>
      </c>
      <c r="N47" s="9" t="s">
        <v>452</v>
      </c>
      <c r="O47" s="9" t="s">
        <v>567</v>
      </c>
      <c r="P47" s="22">
        <v>0.86250001192092896</v>
      </c>
      <c r="Q47" s="22">
        <v>0.51063829660415649</v>
      </c>
      <c r="R47" s="22">
        <v>0.90666669607162476</v>
      </c>
      <c r="S47" s="22">
        <v>0.6071428656578064</v>
      </c>
      <c r="T47" s="22">
        <v>0.6696428656578064</v>
      </c>
    </row>
    <row r="48" spans="1:22" x14ac:dyDescent="0.25">
      <c r="A48" s="9" t="s">
        <v>394</v>
      </c>
      <c r="B48" s="9" t="str">
        <f>VLOOKUP(D48,'Organisation names'!$B$4:$D$131,3,FALSE)</f>
        <v>East of England</v>
      </c>
      <c r="C48" s="9" t="str">
        <f>VLOOKUP(B48,'Organisation names'!$D$4:$E$127,2,FALSE)</f>
        <v>E56000035</v>
      </c>
      <c r="D48" s="9" t="s">
        <v>43</v>
      </c>
      <c r="E48" s="9" t="str">
        <f>VLOOKUP(D48,'Organisation names'!$B$4:$D$131,2,FALSE)</f>
        <v>Cambridge University Hospitals NHS Foundation Trust</v>
      </c>
      <c r="F48" s="71">
        <v>103</v>
      </c>
      <c r="G48" s="71">
        <v>27</v>
      </c>
      <c r="H48" s="71">
        <v>23</v>
      </c>
      <c r="I48" s="22">
        <v>0.1067961156368256</v>
      </c>
      <c r="J48" s="22">
        <v>0.14492753148078921</v>
      </c>
      <c r="K48" s="22">
        <v>2.9411764815449711E-2</v>
      </c>
      <c r="L48" s="22">
        <v>0.32038834691047668</v>
      </c>
      <c r="M48" s="22">
        <v>0.12621359527111051</v>
      </c>
      <c r="N48" s="9" t="s">
        <v>453</v>
      </c>
      <c r="O48" s="9" t="s">
        <v>568</v>
      </c>
      <c r="P48" s="22">
        <v>0.62962961196899414</v>
      </c>
      <c r="Q48" s="22">
        <v>0.52173912525177002</v>
      </c>
      <c r="R48" s="22">
        <v>0.28571429848670959</v>
      </c>
      <c r="S48" s="22">
        <v>0.2330097109079361</v>
      </c>
      <c r="T48" s="22">
        <v>0.81553399562835693</v>
      </c>
    </row>
    <row r="49" spans="1:22" x14ac:dyDescent="0.25">
      <c r="A49" s="9" t="s">
        <v>394</v>
      </c>
      <c r="B49" s="9" t="str">
        <f>VLOOKUP(D49,'Organisation names'!$B$4:$D$131,3,FALSE)</f>
        <v>Somerset, Wiltshire, Avon and Gloucestershire</v>
      </c>
      <c r="C49" s="9" t="str">
        <f>VLOOKUP(B49,'Organisation names'!$D$4:$E$127,2,FALSE)</f>
        <v>E56000033</v>
      </c>
      <c r="D49" s="9" t="s">
        <v>44</v>
      </c>
      <c r="E49" s="9" t="str">
        <f>VLOOKUP(D49,'Organisation names'!$B$4:$D$131,2,FALSE)</f>
        <v>Somerset NHS Foundation Trust</v>
      </c>
      <c r="F49" s="71">
        <v>188</v>
      </c>
      <c r="G49" s="71">
        <v>106</v>
      </c>
      <c r="H49" s="71">
        <v>69</v>
      </c>
      <c r="I49" s="22">
        <v>0.20967741310596469</v>
      </c>
      <c r="J49" s="22">
        <v>0.190476194024086</v>
      </c>
      <c r="K49" s="22">
        <v>0.28205129504203802</v>
      </c>
      <c r="L49" s="22">
        <v>0.38297873735427862</v>
      </c>
      <c r="M49" s="22">
        <v>0.17553190886974329</v>
      </c>
      <c r="N49" s="9" t="s">
        <v>454</v>
      </c>
      <c r="O49" s="9" t="s">
        <v>569</v>
      </c>
      <c r="P49" s="22">
        <v>0.67924529314041138</v>
      </c>
      <c r="Q49" s="22">
        <v>0.40579709410667419</v>
      </c>
      <c r="R49" s="22">
        <v>1</v>
      </c>
      <c r="S49" s="22">
        <v>0.65957444906234741</v>
      </c>
      <c r="T49" s="22">
        <v>0.65957444906234741</v>
      </c>
    </row>
    <row r="50" spans="1:22" x14ac:dyDescent="0.25">
      <c r="A50" s="9" t="s">
        <v>394</v>
      </c>
      <c r="B50" s="9" t="str">
        <f>VLOOKUP(D50,'Organisation names'!$B$4:$D$131,3,FALSE)</f>
        <v>Peninsula</v>
      </c>
      <c r="C50" s="9" t="str">
        <f>VLOOKUP(B50,'Organisation names'!$D$4:$E$127,2,FALSE)</f>
        <v xml:space="preserve">E56000014 </v>
      </c>
      <c r="D50" s="9" t="s">
        <v>45</v>
      </c>
      <c r="E50" s="9" t="str">
        <f>VLOOKUP(D50,'Organisation names'!$B$4:$D$131,2,FALSE)</f>
        <v>Royal Devon University Healthcare NHS Foundation Trust</v>
      </c>
      <c r="F50" s="71">
        <v>173</v>
      </c>
      <c r="G50" s="71">
        <v>105</v>
      </c>
      <c r="H50" s="71">
        <v>82</v>
      </c>
      <c r="I50" s="22">
        <v>8.8235296308994293E-2</v>
      </c>
      <c r="J50" s="22">
        <v>5.1851850003004067E-2</v>
      </c>
      <c r="K50" s="22">
        <v>0.22857142984867099</v>
      </c>
      <c r="L50" s="22">
        <v>0.23121386766433721</v>
      </c>
      <c r="M50" s="22">
        <v>0.20231214165687561</v>
      </c>
      <c r="N50" s="9" t="s">
        <v>455</v>
      </c>
      <c r="O50" s="9" t="s">
        <v>570</v>
      </c>
      <c r="P50" s="22">
        <v>0.74285715818405151</v>
      </c>
      <c r="Q50" s="22">
        <v>0.39024388790130621</v>
      </c>
      <c r="R50" s="22" t="s">
        <v>298</v>
      </c>
      <c r="S50" s="22" t="s">
        <v>298</v>
      </c>
      <c r="T50" s="22">
        <v>0.26011559367179871</v>
      </c>
    </row>
    <row r="51" spans="1:22" x14ac:dyDescent="0.25">
      <c r="A51" s="9" t="s">
        <v>394</v>
      </c>
      <c r="B51" s="9" t="str">
        <f>VLOOKUP(D51,'Organisation names'!$B$4:$D$131,3,FALSE)</f>
        <v>Wessex</v>
      </c>
      <c r="C51" s="9" t="str">
        <f>VLOOKUP(B51,'Organisation names'!$D$4:$E$127,2,FALSE)</f>
        <v>E56000016</v>
      </c>
      <c r="D51" s="9" t="s">
        <v>46</v>
      </c>
      <c r="E51" s="9" t="str">
        <f>VLOOKUP(D51,'Organisation names'!$B$4:$D$131,2,FALSE)</f>
        <v>University Hospital Southampton NHS Foundation Trust</v>
      </c>
      <c r="F51" s="71">
        <v>197</v>
      </c>
      <c r="G51" s="71">
        <v>103</v>
      </c>
      <c r="H51" s="71">
        <v>79</v>
      </c>
      <c r="I51" s="22">
        <v>0.21243523061275479</v>
      </c>
      <c r="J51" s="22">
        <v>0.1428571492433548</v>
      </c>
      <c r="K51" s="22">
        <v>0.30864197015762329</v>
      </c>
      <c r="L51" s="22">
        <v>0.4517766535282135</v>
      </c>
      <c r="M51" s="22">
        <v>5.0761420279741287E-3</v>
      </c>
      <c r="N51" s="9" t="s">
        <v>456</v>
      </c>
      <c r="O51" s="9" t="s">
        <v>571</v>
      </c>
      <c r="P51" s="22">
        <v>0.86407768726348877</v>
      </c>
      <c r="Q51" s="22">
        <v>0.65822786092758179</v>
      </c>
      <c r="R51" s="22">
        <v>0.93567252159118652</v>
      </c>
      <c r="S51" s="22">
        <v>0.8121827244758606</v>
      </c>
      <c r="T51" s="22">
        <v>0.86802029609680176</v>
      </c>
    </row>
    <row r="52" spans="1:22" x14ac:dyDescent="0.25">
      <c r="A52" s="9" t="s">
        <v>394</v>
      </c>
      <c r="B52" s="9" t="str">
        <f>VLOOKUP(D52,'Organisation names'!$B$4:$D$131,3,FALSE)</f>
        <v>South Yorkshire and Bassetlaw</v>
      </c>
      <c r="C52" s="9" t="str">
        <f>VLOOKUP(B52,'Organisation names'!$D$4:$E$127,2,FALSE)</f>
        <v>E56000025</v>
      </c>
      <c r="D52" s="9" t="s">
        <v>47</v>
      </c>
      <c r="E52" s="9" t="str">
        <f>VLOOKUP(D52,'Organisation names'!$B$4:$D$131,2,FALSE)</f>
        <v>Sheffield Teaching Hospitals NHS Foundation Trust</v>
      </c>
      <c r="F52" s="71">
        <v>215</v>
      </c>
      <c r="G52" s="71">
        <v>99</v>
      </c>
      <c r="H52" s="71">
        <v>61</v>
      </c>
      <c r="I52" s="22">
        <v>0.27142858505249018</v>
      </c>
      <c r="J52" s="22">
        <v>0.22499999403953549</v>
      </c>
      <c r="K52" s="22">
        <v>0.3333333432674408</v>
      </c>
      <c r="L52" s="22">
        <v>0.2604651153087616</v>
      </c>
      <c r="M52" s="22">
        <v>0.4558139443397522</v>
      </c>
      <c r="N52" s="9" t="s">
        <v>457</v>
      </c>
      <c r="O52" s="9" t="s">
        <v>572</v>
      </c>
      <c r="P52" s="22">
        <v>0.75757575035095215</v>
      </c>
      <c r="Q52" s="22">
        <v>0.27868852019309998</v>
      </c>
      <c r="R52" s="22" t="s">
        <v>298</v>
      </c>
      <c r="S52" s="22" t="s">
        <v>298</v>
      </c>
      <c r="T52" s="22">
        <v>0.36744186282157898</v>
      </c>
    </row>
    <row r="53" spans="1:22" x14ac:dyDescent="0.25">
      <c r="A53" s="9" t="s">
        <v>394</v>
      </c>
      <c r="B53" s="9" t="str">
        <f>VLOOKUP(D53,'Organisation names'!$B$4:$D$131,3,FALSE)</f>
        <v>Wessex</v>
      </c>
      <c r="C53" s="9" t="str">
        <f>VLOOKUP(B53,'Organisation names'!$D$4:$E$127,2,FALSE)</f>
        <v>E56000016</v>
      </c>
      <c r="D53" s="9" t="s">
        <v>48</v>
      </c>
      <c r="E53" s="9" t="str">
        <f>VLOOKUP(D53,'Organisation names'!$B$4:$D$131,2,FALSE)</f>
        <v>Portsmouth Hospitals University NHS Trust</v>
      </c>
      <c r="F53" s="71">
        <v>245</v>
      </c>
      <c r="G53" s="71">
        <v>109</v>
      </c>
      <c r="H53" s="71">
        <v>93</v>
      </c>
      <c r="I53" s="22">
        <v>0.1260504275560379</v>
      </c>
      <c r="J53" s="22">
        <v>0.10891088843345639</v>
      </c>
      <c r="K53" s="22">
        <v>0.2222222238779068</v>
      </c>
      <c r="L53" s="22">
        <v>0.19183672964572909</v>
      </c>
      <c r="M53" s="22">
        <v>0.27755102515220642</v>
      </c>
      <c r="N53" s="9" t="s">
        <v>457</v>
      </c>
      <c r="O53" s="9" t="s">
        <v>573</v>
      </c>
      <c r="P53" s="22">
        <v>0.75229358673095703</v>
      </c>
      <c r="Q53" s="22">
        <v>0.46236559748649603</v>
      </c>
      <c r="R53" s="22">
        <v>0.95625001192092896</v>
      </c>
      <c r="S53" s="22">
        <v>0.62448978424072266</v>
      </c>
      <c r="T53" s="22">
        <v>0.65306121110916138</v>
      </c>
    </row>
    <row r="54" spans="1:22" x14ac:dyDescent="0.25">
      <c r="A54" s="9" t="s">
        <v>394</v>
      </c>
      <c r="B54" s="9" t="str">
        <f>VLOOKUP(D54,'Organisation names'!$B$4:$D$131,3,FALSE)</f>
        <v>Thames Valley</v>
      </c>
      <c r="C54" s="9" t="str">
        <f>VLOOKUP(B54,'Organisation names'!$D$4:$E$127,2,FALSE)</f>
        <v>E56000034</v>
      </c>
      <c r="D54" s="9" t="s">
        <v>49</v>
      </c>
      <c r="E54" s="9" t="str">
        <f>VLOOKUP(D54,'Organisation names'!$B$4:$D$131,2,FALSE)</f>
        <v>Royal Berkshire NHS Foundation Trust</v>
      </c>
      <c r="F54" s="71">
        <v>146</v>
      </c>
      <c r="G54" s="71">
        <v>87</v>
      </c>
      <c r="H54" s="71">
        <v>64</v>
      </c>
      <c r="I54" s="22">
        <v>0.2430555522441864</v>
      </c>
      <c r="J54" s="22">
        <v>0.2252252250909805</v>
      </c>
      <c r="K54" s="22">
        <v>0.30303031206130981</v>
      </c>
      <c r="L54" s="22">
        <v>8.2191780209541321E-2</v>
      </c>
      <c r="M54" s="22">
        <v>0.58219176530838013</v>
      </c>
      <c r="N54" s="9" t="s">
        <v>458</v>
      </c>
      <c r="O54" s="9" t="s">
        <v>574</v>
      </c>
      <c r="P54" s="22">
        <v>0.68965518474578857</v>
      </c>
      <c r="Q54" s="22">
        <v>0.28125</v>
      </c>
      <c r="R54" s="22">
        <v>0.97600001096725464</v>
      </c>
      <c r="S54" s="22">
        <v>0.83561640977859497</v>
      </c>
      <c r="T54" s="22">
        <v>0.85616439580917358</v>
      </c>
    </row>
    <row r="55" spans="1:22" x14ac:dyDescent="0.25">
      <c r="A55" s="9" t="s">
        <v>394</v>
      </c>
      <c r="B55" s="9" t="str">
        <f>VLOOKUP(D55,'Organisation names'!$B$4:$D$131,3,FALSE)</f>
        <v>South East London</v>
      </c>
      <c r="C55" s="9" t="str">
        <f>VLOOKUP(B55,'Organisation names'!$D$4:$E$127,2,FALSE)</f>
        <v>E56000010</v>
      </c>
      <c r="D55" s="9" t="s">
        <v>50</v>
      </c>
      <c r="E55" s="9" t="str">
        <f>VLOOKUP(D55,'Organisation names'!$B$4:$D$131,2,FALSE)</f>
        <v>Guy's and St Thomas' NHS Foundation Trust</v>
      </c>
      <c r="F55" s="71">
        <v>98</v>
      </c>
      <c r="G55" s="71">
        <v>30</v>
      </c>
      <c r="H55" s="71">
        <v>29</v>
      </c>
      <c r="I55" s="22">
        <v>0.1354166716337204</v>
      </c>
      <c r="J55" s="22">
        <v>0.11428571492433549</v>
      </c>
      <c r="K55" s="22">
        <v>0.19230769574642179</v>
      </c>
      <c r="L55" s="22">
        <v>0.27551019191741938</v>
      </c>
      <c r="M55" s="22">
        <v>0.33673468232154852</v>
      </c>
      <c r="N55" s="9" t="s">
        <v>459</v>
      </c>
      <c r="O55" s="9" t="s">
        <v>575</v>
      </c>
      <c r="P55" s="22">
        <v>0.73333334922790527</v>
      </c>
      <c r="Q55" s="22">
        <v>0.37931033968925482</v>
      </c>
      <c r="R55" s="22" t="s">
        <v>298</v>
      </c>
      <c r="S55" s="22" t="s">
        <v>298</v>
      </c>
      <c r="T55" s="22">
        <v>0.36734694242477423</v>
      </c>
      <c r="V55" s="9"/>
    </row>
    <row r="56" spans="1:22" x14ac:dyDescent="0.25">
      <c r="A56" s="9" t="s">
        <v>394</v>
      </c>
      <c r="B56" s="9" t="str">
        <f>VLOOKUP(D56,'Organisation names'!$B$4:$D$131,3,FALSE)</f>
        <v>South East London</v>
      </c>
      <c r="C56" s="9" t="str">
        <f>VLOOKUP(B56,'Organisation names'!$D$4:$E$127,2,FALSE)</f>
        <v>E56000010</v>
      </c>
      <c r="D56" s="9" t="s">
        <v>51</v>
      </c>
      <c r="E56" s="9" t="str">
        <f>VLOOKUP(D56,'Organisation names'!$B$4:$D$131,2,FALSE)</f>
        <v>Lewisham and Greenwich NHS Trust</v>
      </c>
      <c r="F56" s="71">
        <v>171</v>
      </c>
      <c r="G56" s="71">
        <v>97</v>
      </c>
      <c r="H56" s="71">
        <v>64</v>
      </c>
      <c r="I56" s="22">
        <v>0.1871345043182373</v>
      </c>
      <c r="J56" s="22">
        <v>0.14399999380111689</v>
      </c>
      <c r="K56" s="22">
        <v>0.30434781312942499</v>
      </c>
      <c r="L56" s="22">
        <v>0.50292396545410156</v>
      </c>
      <c r="M56" s="22">
        <v>9.3567252159118652E-2</v>
      </c>
      <c r="N56" s="9" t="s">
        <v>460</v>
      </c>
      <c r="O56" s="9" t="s">
        <v>576</v>
      </c>
      <c r="P56" s="22">
        <v>0.72164946794509888</v>
      </c>
      <c r="Q56" s="22">
        <v>0.40625</v>
      </c>
      <c r="R56" s="22">
        <v>0.9922480583190918</v>
      </c>
      <c r="S56" s="22">
        <v>0.74853801727294922</v>
      </c>
      <c r="T56" s="22">
        <v>0.75438594818115234</v>
      </c>
      <c r="V56" s="9"/>
    </row>
    <row r="57" spans="1:22" x14ac:dyDescent="0.25">
      <c r="A57" s="9" t="s">
        <v>394</v>
      </c>
      <c r="B57" s="9" t="str">
        <f>VLOOKUP(D57,'Organisation names'!$B$4:$D$131,3,FALSE)</f>
        <v>RM Partners</v>
      </c>
      <c r="C57" s="9" t="str">
        <f>VLOOKUP(B57,'Organisation names'!$D$4:$E$127,2,FALSE)</f>
        <v xml:space="preserve">E56000021 </v>
      </c>
      <c r="D57" s="9" t="s">
        <v>52</v>
      </c>
      <c r="E57" s="9" t="str">
        <f>VLOOKUP(D57,'Organisation names'!$B$4:$D$131,2,FALSE)</f>
        <v>Croydon Health Services NHS Trust</v>
      </c>
      <c r="F57" s="71">
        <v>60</v>
      </c>
      <c r="G57" s="71">
        <v>31</v>
      </c>
      <c r="H57" s="71">
        <v>26</v>
      </c>
      <c r="I57" s="22">
        <v>0.18333333730697629</v>
      </c>
      <c r="J57" s="22">
        <v>0.1290322542190552</v>
      </c>
      <c r="K57" s="22">
        <v>0.24137930572032931</v>
      </c>
      <c r="L57" s="22">
        <v>0.34999999403953552</v>
      </c>
      <c r="M57" s="22">
        <v>0.10000000149011611</v>
      </c>
      <c r="N57" s="9" t="s">
        <v>461</v>
      </c>
      <c r="O57" s="9" t="s">
        <v>577</v>
      </c>
      <c r="P57" s="22">
        <v>0.70967739820480347</v>
      </c>
      <c r="Q57" s="22">
        <v>0.42307692766189581</v>
      </c>
      <c r="R57" s="22">
        <v>0.92105263471603394</v>
      </c>
      <c r="S57" s="22">
        <v>0.58333331346511841</v>
      </c>
      <c r="T57" s="22">
        <v>0.63333332538604736</v>
      </c>
      <c r="V57" s="9"/>
    </row>
    <row r="58" spans="1:22" x14ac:dyDescent="0.25">
      <c r="A58" s="9" t="s">
        <v>394</v>
      </c>
      <c r="B58" s="9" t="str">
        <f>VLOOKUP(D58,'Organisation names'!$B$4:$D$131,3,FALSE)</f>
        <v>RM Partners</v>
      </c>
      <c r="C58" s="9" t="str">
        <f>VLOOKUP(B58,'Organisation names'!$D$4:$E$127,2,FALSE)</f>
        <v xml:space="preserve">E56000021 </v>
      </c>
      <c r="D58" s="9" t="s">
        <v>53</v>
      </c>
      <c r="E58" s="9" t="str">
        <f>VLOOKUP(D58,'Organisation names'!$B$4:$D$131,2,FALSE)</f>
        <v>St George's University Hospitals NHS Foundation Trust</v>
      </c>
      <c r="F58" s="71">
        <v>111</v>
      </c>
      <c r="G58" s="71">
        <v>41</v>
      </c>
      <c r="H58" s="71">
        <v>30</v>
      </c>
      <c r="I58" s="22">
        <v>0.32432430982589722</v>
      </c>
      <c r="J58" s="22">
        <v>0.36170211434364319</v>
      </c>
      <c r="K58" s="22">
        <v>0.296875</v>
      </c>
      <c r="L58" s="22">
        <v>0.30630630254745478</v>
      </c>
      <c r="M58" s="22">
        <v>0.30630630254745478</v>
      </c>
      <c r="N58" s="9" t="s">
        <v>462</v>
      </c>
      <c r="O58" s="9" t="s">
        <v>578</v>
      </c>
      <c r="P58" s="22">
        <v>0.53658539056777954</v>
      </c>
      <c r="Q58" s="22">
        <v>0.1666666716337204</v>
      </c>
      <c r="R58" s="22" t="s">
        <v>298</v>
      </c>
      <c r="S58" s="22" t="s">
        <v>298</v>
      </c>
      <c r="T58" s="22">
        <v>5.4054055362939828E-2</v>
      </c>
      <c r="V58" s="9"/>
    </row>
    <row r="59" spans="1:22" x14ac:dyDescent="0.25">
      <c r="A59" s="9" t="s">
        <v>394</v>
      </c>
      <c r="B59" s="9" t="str">
        <f>VLOOKUP(D59,'Organisation names'!$B$4:$D$131,3,FALSE)</f>
        <v>West Midlands</v>
      </c>
      <c r="C59" s="9" t="str">
        <f>VLOOKUP(B59,'Organisation names'!$D$4:$E$127,2,FALSE)</f>
        <v>E56000007</v>
      </c>
      <c r="D59" s="9" t="s">
        <v>54</v>
      </c>
      <c r="E59" s="9" t="str">
        <f>VLOOKUP(D59,'Organisation names'!$B$4:$D$131,2,FALSE)</f>
        <v>South Warwickshire University NHS Foundation Trust</v>
      </c>
      <c r="F59" s="71">
        <v>116</v>
      </c>
      <c r="G59" s="71">
        <v>75</v>
      </c>
      <c r="H59" s="71">
        <v>51</v>
      </c>
      <c r="I59" s="22">
        <v>0.1578947305679321</v>
      </c>
      <c r="J59" s="22">
        <v>0.14130434393882749</v>
      </c>
      <c r="K59" s="22">
        <v>0.22727273404598239</v>
      </c>
      <c r="L59" s="22">
        <v>0.35344827175140381</v>
      </c>
      <c r="M59" s="22">
        <v>0.17241379618644709</v>
      </c>
      <c r="N59" s="9" t="s">
        <v>463</v>
      </c>
      <c r="O59" s="9" t="s">
        <v>579</v>
      </c>
      <c r="P59" s="22">
        <v>0.73333334922790527</v>
      </c>
      <c r="Q59" s="22">
        <v>0.1176470592617989</v>
      </c>
      <c r="R59" s="22">
        <v>1</v>
      </c>
      <c r="S59" s="22">
        <v>0.73275864124298096</v>
      </c>
      <c r="T59" s="22">
        <v>0.73275864124298096</v>
      </c>
    </row>
    <row r="60" spans="1:22" x14ac:dyDescent="0.25">
      <c r="A60" s="9" t="s">
        <v>394</v>
      </c>
      <c r="B60" s="9" t="str">
        <f>VLOOKUP(D60,'Organisation names'!$B$4:$D$131,3,FALSE)</f>
        <v>West Midlands</v>
      </c>
      <c r="C60" s="9" t="str">
        <f>VLOOKUP(B60,'Organisation names'!$D$4:$E$127,2,FALSE)</f>
        <v>E56000007</v>
      </c>
      <c r="D60" s="9" t="s">
        <v>55</v>
      </c>
      <c r="E60" s="9" t="str">
        <f>VLOOKUP(D60,'Organisation names'!$B$4:$D$131,2,FALSE)</f>
        <v>University Hospitals Of North Midlands NHS Trust</v>
      </c>
      <c r="F60" s="71">
        <v>351</v>
      </c>
      <c r="G60" s="71">
        <v>173</v>
      </c>
      <c r="H60" s="71">
        <v>135</v>
      </c>
      <c r="I60" s="22">
        <v>0.21282799541950231</v>
      </c>
      <c r="J60" s="22">
        <v>0.1877551078796387</v>
      </c>
      <c r="K60" s="22">
        <v>0.27551019191741938</v>
      </c>
      <c r="L60" s="22">
        <v>0.41025641560554499</v>
      </c>
      <c r="M60" s="22">
        <v>9.9715098738670349E-2</v>
      </c>
      <c r="N60" s="9" t="s">
        <v>464</v>
      </c>
      <c r="O60" s="9" t="s">
        <v>580</v>
      </c>
      <c r="P60" s="22">
        <v>0.60115605592727661</v>
      </c>
      <c r="Q60" s="22">
        <v>0.12592592835426331</v>
      </c>
      <c r="R60" s="22">
        <v>0.96644294261932373</v>
      </c>
      <c r="S60" s="22">
        <v>0.82051283121109009</v>
      </c>
      <c r="T60" s="22">
        <v>0.84900283813476563</v>
      </c>
    </row>
    <row r="61" spans="1:22" x14ac:dyDescent="0.25">
      <c r="A61" s="9" t="s">
        <v>394</v>
      </c>
      <c r="B61" s="9" t="str">
        <f>VLOOKUP(D61,'Organisation names'!$B$4:$D$131,3,FALSE)</f>
        <v>Humber and North Yorkshire</v>
      </c>
      <c r="C61" s="9" t="str">
        <f>VLOOKUP(B61,'Organisation names'!$D$4:$E$127,2,FALSE)</f>
        <v xml:space="preserve">E56000026 </v>
      </c>
      <c r="D61" s="9" t="s">
        <v>56</v>
      </c>
      <c r="E61" s="9" t="str">
        <f>VLOOKUP(D61,'Organisation names'!$B$4:$D$131,2,FALSE)</f>
        <v>Northern Lincolnshire and Goole NHS Foundation Trust</v>
      </c>
      <c r="F61" s="71">
        <v>198</v>
      </c>
      <c r="G61" s="71">
        <v>113</v>
      </c>
      <c r="H61" s="71">
        <v>75</v>
      </c>
      <c r="I61" s="22">
        <v>0.28571429848670959</v>
      </c>
      <c r="J61" s="22">
        <v>0.23026315867900851</v>
      </c>
      <c r="K61" s="22">
        <v>0.47727271914482122</v>
      </c>
      <c r="L61" s="22">
        <v>0.23737373948097229</v>
      </c>
      <c r="M61" s="22">
        <v>0.40909090638160711</v>
      </c>
      <c r="N61" s="9" t="s">
        <v>465</v>
      </c>
      <c r="O61" s="9" t="s">
        <v>581</v>
      </c>
      <c r="P61" s="22">
        <v>0.58407080173492432</v>
      </c>
      <c r="Q61" s="22">
        <v>3.9999999105930328E-2</v>
      </c>
      <c r="R61" s="22">
        <v>0.94915252923965454</v>
      </c>
      <c r="S61" s="22">
        <v>0.56565654277801514</v>
      </c>
      <c r="T61" s="22">
        <v>0.59595960378646851</v>
      </c>
    </row>
    <row r="62" spans="1:22" x14ac:dyDescent="0.25">
      <c r="A62" s="9" t="s">
        <v>394</v>
      </c>
      <c r="B62" s="9" t="str">
        <f>VLOOKUP(D62,'Organisation names'!$B$4:$D$131,3,FALSE)</f>
        <v>Cheshire and Merseyside</v>
      </c>
      <c r="C62" s="9" t="str">
        <f>VLOOKUP(B62,'Organisation names'!$D$4:$E$127,2,FALSE)</f>
        <v>E56000005</v>
      </c>
      <c r="D62" s="9" t="s">
        <v>57</v>
      </c>
      <c r="E62" s="9" t="str">
        <f>VLOOKUP(D62,'Organisation names'!$B$4:$D$131,2,FALSE)</f>
        <v>East Cheshire NHS Trust</v>
      </c>
      <c r="F62" s="71">
        <v>80</v>
      </c>
      <c r="G62" s="71">
        <v>47</v>
      </c>
      <c r="H62" s="71">
        <v>29</v>
      </c>
      <c r="I62" s="22">
        <v>0.26923078298568731</v>
      </c>
      <c r="J62" s="22">
        <v>0.27868852019309998</v>
      </c>
      <c r="K62" s="22">
        <v>0.23529411852359769</v>
      </c>
      <c r="L62" s="22">
        <v>0.36250001192092901</v>
      </c>
      <c r="M62" s="22">
        <v>0.26249998807907099</v>
      </c>
      <c r="N62" s="9" t="s">
        <v>466</v>
      </c>
      <c r="O62" s="9" t="s">
        <v>582</v>
      </c>
      <c r="P62" s="22">
        <v>0.6808510422706604</v>
      </c>
      <c r="Q62" s="22">
        <v>0.1379310339689255</v>
      </c>
      <c r="R62" s="22" t="s">
        <v>298</v>
      </c>
      <c r="S62" s="22" t="s">
        <v>298</v>
      </c>
      <c r="T62" s="22">
        <v>0.16249999403953549</v>
      </c>
    </row>
    <row r="63" spans="1:22" x14ac:dyDescent="0.25">
      <c r="A63" s="9" t="s">
        <v>394</v>
      </c>
      <c r="B63" s="9" t="str">
        <f>VLOOKUP(D63,'Organisation names'!$B$4:$D$131,3,FALSE)</f>
        <v>Cheshire and Merseyside</v>
      </c>
      <c r="C63" s="9" t="str">
        <f>VLOOKUP(B63,'Organisation names'!$D$4:$E$127,2,FALSE)</f>
        <v>E56000005</v>
      </c>
      <c r="D63" s="9" t="s">
        <v>58</v>
      </c>
      <c r="E63" s="9" t="str">
        <f>VLOOKUP(D63,'Organisation names'!$B$4:$D$131,2,FALSE)</f>
        <v>Countess Of Chester Hospital NHS Foundation Trust</v>
      </c>
      <c r="F63" s="71">
        <v>101</v>
      </c>
      <c r="G63" s="71">
        <v>44</v>
      </c>
      <c r="H63" s="71">
        <v>34</v>
      </c>
      <c r="I63" s="22">
        <v>0.27000001072883612</v>
      </c>
      <c r="J63" s="22">
        <v>0.26470589637756348</v>
      </c>
      <c r="K63" s="22">
        <v>0.28125</v>
      </c>
      <c r="L63" s="22">
        <v>0.4455445408821106</v>
      </c>
      <c r="M63" s="22">
        <v>3.9603959769010537E-2</v>
      </c>
      <c r="N63" s="9" t="s">
        <v>467</v>
      </c>
      <c r="O63" s="9" t="s">
        <v>583</v>
      </c>
      <c r="P63" s="22">
        <v>0.75</v>
      </c>
      <c r="Q63" s="22">
        <v>8.8235296308994293E-2</v>
      </c>
      <c r="R63" s="22">
        <v>0.95890408754348755</v>
      </c>
      <c r="S63" s="22">
        <v>0.69306927919387817</v>
      </c>
      <c r="T63" s="22">
        <v>0.72277230024337769</v>
      </c>
    </row>
    <row r="64" spans="1:22" x14ac:dyDescent="0.25">
      <c r="A64" s="9" t="s">
        <v>394</v>
      </c>
      <c r="B64" s="9" t="str">
        <f>VLOOKUP(D64,'Organisation names'!$B$4:$D$131,3,FALSE)</f>
        <v>South East London</v>
      </c>
      <c r="C64" s="9" t="str">
        <f>VLOOKUP(B64,'Organisation names'!$D$4:$E$127,2,FALSE)</f>
        <v>E56000010</v>
      </c>
      <c r="D64" s="9" t="s">
        <v>59</v>
      </c>
      <c r="E64" s="9" t="str">
        <f>VLOOKUP(D64,'Organisation names'!$B$4:$D$131,2,FALSE)</f>
        <v>King's College Hospital NHS Foundation Trust</v>
      </c>
      <c r="F64" s="71">
        <v>116</v>
      </c>
      <c r="G64" s="71">
        <v>58</v>
      </c>
      <c r="H64" s="71">
        <v>48</v>
      </c>
      <c r="I64" s="22">
        <v>0.25217390060424799</v>
      </c>
      <c r="J64" s="22">
        <v>0.1898734122514725</v>
      </c>
      <c r="K64" s="22">
        <v>0.3888888955116272</v>
      </c>
      <c r="L64" s="22">
        <v>0.56034481525421143</v>
      </c>
      <c r="M64" s="22">
        <v>8.6206898093223572E-2</v>
      </c>
      <c r="N64" s="9" t="s">
        <v>468</v>
      </c>
      <c r="O64" s="9" t="s">
        <v>584</v>
      </c>
      <c r="P64" s="22">
        <v>0.89655172824859619</v>
      </c>
      <c r="Q64" s="22">
        <v>0.4791666567325592</v>
      </c>
      <c r="R64" s="22">
        <v>0.98809522390365601</v>
      </c>
      <c r="S64" s="22">
        <v>0.71551722288131714</v>
      </c>
      <c r="T64" s="22">
        <v>0.72413790225982666</v>
      </c>
    </row>
    <row r="65" spans="1:22" x14ac:dyDescent="0.25">
      <c r="A65" s="9" t="s">
        <v>394</v>
      </c>
      <c r="B65" s="9" t="str">
        <f>VLOOKUP(D65,'Organisation names'!$B$4:$D$131,3,FALSE)</f>
        <v>East Midlands</v>
      </c>
      <c r="C65" s="9" t="str">
        <f>VLOOKUP(B65,'Organisation names'!$D$4:$E$127,2,FALSE)</f>
        <v>E56000031</v>
      </c>
      <c r="D65" s="9" t="s">
        <v>60</v>
      </c>
      <c r="E65" s="9" t="str">
        <f>VLOOKUP(D65,'Organisation names'!$B$4:$D$131,2,FALSE)</f>
        <v>Sherwood Forest Hospitals NHS Foundation Trust</v>
      </c>
      <c r="F65" s="71">
        <v>153</v>
      </c>
      <c r="G65" s="71">
        <v>98</v>
      </c>
      <c r="H65" s="71">
        <v>73</v>
      </c>
      <c r="I65" s="22">
        <v>0.23026315867900851</v>
      </c>
      <c r="J65" s="22">
        <v>0.17241379618644709</v>
      </c>
      <c r="K65" s="22">
        <v>0.4166666567325592</v>
      </c>
      <c r="L65" s="22">
        <v>0.35294118523597717</v>
      </c>
      <c r="M65" s="22">
        <v>0.1895424872636795</v>
      </c>
      <c r="N65" s="9" t="s">
        <v>469</v>
      </c>
      <c r="O65" s="9" t="s">
        <v>585</v>
      </c>
      <c r="P65" s="22">
        <v>0.89795917272567749</v>
      </c>
      <c r="Q65" s="22">
        <v>0.28767123818397522</v>
      </c>
      <c r="R65" s="22">
        <v>0.94186043739318848</v>
      </c>
      <c r="S65" s="22">
        <v>0.52941179275512695</v>
      </c>
      <c r="T65" s="22">
        <v>0.56209152936935425</v>
      </c>
    </row>
    <row r="66" spans="1:22" x14ac:dyDescent="0.25">
      <c r="A66" s="9" t="s">
        <v>394</v>
      </c>
      <c r="B66" s="9" t="str">
        <f>VLOOKUP(D66,'Organisation names'!$B$4:$D$131,3,FALSE)</f>
        <v>Peninsula</v>
      </c>
      <c r="C66" s="9" t="str">
        <f>VLOOKUP(B66,'Organisation names'!$D$4:$E$127,2,FALSE)</f>
        <v xml:space="preserve">E56000014 </v>
      </c>
      <c r="D66" s="9" t="s">
        <v>61</v>
      </c>
      <c r="E66" s="9" t="str">
        <f>VLOOKUP(D66,'Organisation names'!$B$4:$D$131,2,FALSE)</f>
        <v>University Hospitals Plymouth NHS Trust</v>
      </c>
      <c r="F66" s="71">
        <v>207</v>
      </c>
      <c r="G66" s="71">
        <v>143</v>
      </c>
      <c r="H66" s="71">
        <v>115</v>
      </c>
      <c r="I66" s="22">
        <v>0.20098039507865911</v>
      </c>
      <c r="J66" s="22">
        <v>0.17518247663974759</v>
      </c>
      <c r="K66" s="22">
        <v>0.25373134016990662</v>
      </c>
      <c r="L66" s="22">
        <v>0.37681159377098078</v>
      </c>
      <c r="M66" s="22">
        <v>0.1159420311450958</v>
      </c>
      <c r="N66" s="9" t="s">
        <v>470</v>
      </c>
      <c r="O66" s="9" t="s">
        <v>586</v>
      </c>
      <c r="P66" s="22">
        <v>0.81818181276321411</v>
      </c>
      <c r="Q66" s="22">
        <v>0.30434781312942499</v>
      </c>
      <c r="R66" s="22">
        <v>0.96932512521743774</v>
      </c>
      <c r="S66" s="22">
        <v>0.76328504085540771</v>
      </c>
      <c r="T66" s="22">
        <v>0.78743958473205566</v>
      </c>
    </row>
    <row r="67" spans="1:22" x14ac:dyDescent="0.25">
      <c r="A67" s="9" t="s">
        <v>394</v>
      </c>
      <c r="B67" s="9" t="str">
        <f>VLOOKUP(D67,'Organisation names'!$B$4:$D$131,3,FALSE)</f>
        <v>West Midlands</v>
      </c>
      <c r="C67" s="9" t="str">
        <f>VLOOKUP(B67,'Organisation names'!$D$4:$E$127,2,FALSE)</f>
        <v>E56000007</v>
      </c>
      <c r="D67" s="9" t="s">
        <v>62</v>
      </c>
      <c r="E67" s="9" t="str">
        <f>VLOOKUP(D67,'Organisation names'!$B$4:$D$131,2,FALSE)</f>
        <v>University Hospitals Coventry and Warwickshire NHS Trust</v>
      </c>
      <c r="F67" s="71">
        <v>186</v>
      </c>
      <c r="G67" s="71">
        <v>137</v>
      </c>
      <c r="H67" s="71">
        <v>110</v>
      </c>
      <c r="I67" s="22">
        <v>8.0645158886909485E-2</v>
      </c>
      <c r="J67" s="22">
        <v>7.63888880610466E-2</v>
      </c>
      <c r="K67" s="22">
        <v>9.5238097012042999E-2</v>
      </c>
      <c r="L67" s="22">
        <v>0.37634408473968511</v>
      </c>
      <c r="M67" s="22">
        <v>8.6021505296230316E-2</v>
      </c>
      <c r="N67" s="9" t="s">
        <v>471</v>
      </c>
      <c r="O67" s="9" t="s">
        <v>587</v>
      </c>
      <c r="P67" s="22">
        <v>0.63503646850585938</v>
      </c>
      <c r="Q67" s="22">
        <v>0.26363635063171392</v>
      </c>
      <c r="R67" s="22">
        <v>0.96052628755569458</v>
      </c>
      <c r="S67" s="22">
        <v>0.7849462628364563</v>
      </c>
      <c r="T67" s="22">
        <v>0.81720429658889771</v>
      </c>
    </row>
    <row r="68" spans="1:22" x14ac:dyDescent="0.25">
      <c r="A68" s="9" t="s">
        <v>394</v>
      </c>
      <c r="B68" s="9" t="str">
        <f>VLOOKUP(D68,'Organisation names'!$B$4:$D$131,3,FALSE)</f>
        <v>North Central London</v>
      </c>
      <c r="C68" s="9" t="str">
        <f>VLOOKUP(B68,'Organisation names'!$D$4:$E$127,2,FALSE)</f>
        <v xml:space="preserve">E56000027 </v>
      </c>
      <c r="D68" s="9" t="s">
        <v>63</v>
      </c>
      <c r="E68" s="9" t="str">
        <f>VLOOKUP(D68,'Organisation names'!$B$4:$D$131,2,FALSE)</f>
        <v>Whittington Health NHS Trust</v>
      </c>
      <c r="F68" s="71">
        <v>43</v>
      </c>
      <c r="G68" s="71">
        <v>15</v>
      </c>
      <c r="H68" s="71">
        <v>13</v>
      </c>
      <c r="I68" s="22">
        <v>0.25581395626068121</v>
      </c>
      <c r="J68" s="22">
        <v>0.1578947305679321</v>
      </c>
      <c r="K68" s="22">
        <v>0.3333333432674408</v>
      </c>
      <c r="L68" s="22">
        <v>0.27906978130340582</v>
      </c>
      <c r="M68" s="22">
        <v>0.32558140158653259</v>
      </c>
      <c r="N68" s="9" t="s">
        <v>472</v>
      </c>
      <c r="O68" s="9" t="s">
        <v>588</v>
      </c>
      <c r="P68" s="22">
        <v>0.80000001192092896</v>
      </c>
      <c r="Q68" s="22">
        <v>0.15384615957736969</v>
      </c>
      <c r="R68" s="22">
        <v>1</v>
      </c>
      <c r="S68" s="22">
        <v>0.79069769382476807</v>
      </c>
      <c r="T68" s="22">
        <v>0.79069769382476807</v>
      </c>
    </row>
    <row r="69" spans="1:22" x14ac:dyDescent="0.25">
      <c r="A69" s="9" t="s">
        <v>394</v>
      </c>
      <c r="B69" s="9" t="str">
        <f>VLOOKUP(D69,'Organisation names'!$B$4:$D$131,3,FALSE)</f>
        <v>West Midlands</v>
      </c>
      <c r="C69" s="9" t="str">
        <f>VLOOKUP(B69,'Organisation names'!$D$4:$E$127,2,FALSE)</f>
        <v>E56000007</v>
      </c>
      <c r="D69" s="9" t="s">
        <v>64</v>
      </c>
      <c r="E69" s="9" t="str">
        <f>VLOOKUP(D69,'Organisation names'!$B$4:$D$131,2,FALSE)</f>
        <v>Royal Wolverhampton NHS Trust</v>
      </c>
      <c r="F69" s="71">
        <v>177</v>
      </c>
      <c r="G69" s="71">
        <v>93</v>
      </c>
      <c r="H69" s="71">
        <v>67</v>
      </c>
      <c r="I69" s="22">
        <v>0.25142857432365417</v>
      </c>
      <c r="J69" s="22">
        <v>0.234375</v>
      </c>
      <c r="K69" s="22">
        <v>0.29787233471870422</v>
      </c>
      <c r="L69" s="22">
        <v>0.34463277459144592</v>
      </c>
      <c r="M69" s="22">
        <v>7.3446325957775116E-2</v>
      </c>
      <c r="N69" s="9" t="s">
        <v>453</v>
      </c>
      <c r="O69" s="9" t="s">
        <v>589</v>
      </c>
      <c r="P69" s="22">
        <v>0.59139782190322876</v>
      </c>
      <c r="Q69" s="22">
        <v>5.9701491147279739E-2</v>
      </c>
      <c r="R69" s="22">
        <v>0.95364236831665039</v>
      </c>
      <c r="S69" s="22">
        <v>0.81355929374694824</v>
      </c>
      <c r="T69" s="22">
        <v>0.85310733318328857</v>
      </c>
    </row>
    <row r="70" spans="1:22" x14ac:dyDescent="0.25">
      <c r="A70" s="9" t="s">
        <v>394</v>
      </c>
      <c r="B70" s="9" t="str">
        <f>VLOOKUP(D70,'Organisation names'!$B$4:$D$131,3,FALSE)</f>
        <v>West Midlands</v>
      </c>
      <c r="C70" s="9" t="str">
        <f>VLOOKUP(B70,'Organisation names'!$D$4:$E$127,2,FALSE)</f>
        <v>E56000007</v>
      </c>
      <c r="D70" s="9" t="s">
        <v>65</v>
      </c>
      <c r="E70" s="9" t="str">
        <f>VLOOKUP(D70,'Organisation names'!$B$4:$D$131,2,FALSE)</f>
        <v>Wye Valley NHS Trust</v>
      </c>
      <c r="F70" s="71">
        <v>62</v>
      </c>
      <c r="G70" s="71">
        <v>35</v>
      </c>
      <c r="H70" s="71">
        <v>29</v>
      </c>
      <c r="I70" s="22">
        <v>0.1666666716337204</v>
      </c>
      <c r="J70" s="22">
        <v>0.15999999642372131</v>
      </c>
      <c r="K70" s="22">
        <v>0.20000000298023221</v>
      </c>
      <c r="L70" s="22">
        <v>0.19354838132858279</v>
      </c>
      <c r="M70" s="22">
        <v>0.43548387289047241</v>
      </c>
      <c r="N70" s="9" t="s">
        <v>473</v>
      </c>
      <c r="O70" s="9" t="s">
        <v>590</v>
      </c>
      <c r="P70" s="22">
        <v>0.74285715818405151</v>
      </c>
      <c r="Q70" s="22">
        <v>0.10344827920198441</v>
      </c>
      <c r="R70" s="22">
        <v>0.95652174949645996</v>
      </c>
      <c r="S70" s="22">
        <v>0.70967739820480347</v>
      </c>
      <c r="T70" s="22">
        <v>0.74193549156188965</v>
      </c>
    </row>
    <row r="71" spans="1:22" x14ac:dyDescent="0.25">
      <c r="A71" s="9" t="s">
        <v>394</v>
      </c>
      <c r="B71" s="9" t="str">
        <f>VLOOKUP(D71,'Organisation names'!$B$4:$D$131,3,FALSE)</f>
        <v>West Midlands</v>
      </c>
      <c r="C71" s="9" t="str">
        <f>VLOOKUP(B71,'Organisation names'!$D$4:$E$127,2,FALSE)</f>
        <v>E56000007</v>
      </c>
      <c r="D71" s="9" t="s">
        <v>66</v>
      </c>
      <c r="E71" s="9" t="str">
        <f>VLOOKUP(D71,'Organisation names'!$B$4:$D$131,2,FALSE)</f>
        <v>George Eliot Hospital NHS Trust</v>
      </c>
      <c r="F71" s="71">
        <v>90</v>
      </c>
      <c r="G71" s="71">
        <v>65</v>
      </c>
      <c r="H71" s="71">
        <v>48</v>
      </c>
      <c r="I71" s="22">
        <v>0.18888889253139499</v>
      </c>
      <c r="J71" s="22">
        <v>0.18840579688549039</v>
      </c>
      <c r="K71" s="22">
        <v>0.190476194024086</v>
      </c>
      <c r="L71" s="22">
        <v>0.42222222685813898</v>
      </c>
      <c r="M71" s="22">
        <v>8.8888891041278839E-2</v>
      </c>
      <c r="N71" s="9" t="s">
        <v>439</v>
      </c>
      <c r="O71" s="9" t="s">
        <v>591</v>
      </c>
      <c r="P71" s="22">
        <v>0.63076925277709961</v>
      </c>
      <c r="Q71" s="22">
        <v>0.2083333283662796</v>
      </c>
      <c r="R71" s="22">
        <v>0.95121949911117554</v>
      </c>
      <c r="S71" s="22">
        <v>0.86666667461395264</v>
      </c>
      <c r="T71" s="22">
        <v>0.91111111640930176</v>
      </c>
    </row>
    <row r="72" spans="1:22" x14ac:dyDescent="0.25">
      <c r="A72" s="9" t="s">
        <v>394</v>
      </c>
      <c r="B72" s="9" t="str">
        <f>VLOOKUP(D72,'Organisation names'!$B$4:$D$131,3,FALSE)</f>
        <v>East of England</v>
      </c>
      <c r="C72" s="9" t="str">
        <f>VLOOKUP(B72,'Organisation names'!$D$4:$E$127,2,FALSE)</f>
        <v>E56000035</v>
      </c>
      <c r="D72" s="9" t="s">
        <v>67</v>
      </c>
      <c r="E72" s="9" t="str">
        <f>VLOOKUP(D72,'Organisation names'!$B$4:$D$131,2,FALSE)</f>
        <v>Norfolk and Norwich University Hospitals NHS Foundation Trust</v>
      </c>
      <c r="F72" s="71">
        <v>226</v>
      </c>
      <c r="G72" s="71">
        <v>158</v>
      </c>
      <c r="H72" s="71">
        <v>115</v>
      </c>
      <c r="I72" s="22">
        <v>0.1688888818025589</v>
      </c>
      <c r="J72" s="22">
        <v>0.1468926519155502</v>
      </c>
      <c r="K72" s="22">
        <v>0.25</v>
      </c>
      <c r="L72" s="22">
        <v>0.46460175514221191</v>
      </c>
      <c r="M72" s="22">
        <v>0.1637168079614639</v>
      </c>
      <c r="N72" s="9" t="s">
        <v>474</v>
      </c>
      <c r="O72" s="9" t="s">
        <v>592</v>
      </c>
      <c r="P72" s="22">
        <v>0.78481012582778931</v>
      </c>
      <c r="Q72" s="22">
        <v>0.29565218091011047</v>
      </c>
      <c r="R72" s="22">
        <v>0.91489362716674805</v>
      </c>
      <c r="S72" s="22">
        <v>0.57079648971557617</v>
      </c>
      <c r="T72" s="22">
        <v>0.62389379739761353</v>
      </c>
    </row>
    <row r="73" spans="1:22" x14ac:dyDescent="0.25">
      <c r="A73" s="9" t="s">
        <v>394</v>
      </c>
      <c r="B73" s="9" t="str">
        <f>VLOOKUP(D73,'Organisation names'!$B$4:$D$131,3,FALSE)</f>
        <v>Greater Manchester</v>
      </c>
      <c r="C73" s="9" t="str">
        <f>VLOOKUP(B73,'Organisation names'!$D$4:$E$127,2,FALSE)</f>
        <v>E56000032</v>
      </c>
      <c r="D73" s="9" t="s">
        <v>68</v>
      </c>
      <c r="E73" s="9" t="str">
        <f>VLOOKUP(D73,'Organisation names'!$B$4:$D$131,2,FALSE)</f>
        <v>Northern Care Alliance NHS Foundation Trust</v>
      </c>
      <c r="F73" s="71">
        <v>387</v>
      </c>
      <c r="G73" s="71">
        <v>216</v>
      </c>
      <c r="H73" s="71">
        <v>145</v>
      </c>
      <c r="I73" s="22">
        <v>0.20472441613674161</v>
      </c>
      <c r="J73" s="22">
        <v>0.18039216101169589</v>
      </c>
      <c r="K73" s="22">
        <v>0.25396826863288879</v>
      </c>
      <c r="L73" s="22">
        <v>0.44702842831611628</v>
      </c>
      <c r="M73" s="22">
        <v>6.2015503644943237E-2</v>
      </c>
      <c r="N73" s="9" t="s">
        <v>475</v>
      </c>
      <c r="O73" s="9" t="s">
        <v>593</v>
      </c>
      <c r="P73" s="22">
        <v>0.72685188055038452</v>
      </c>
      <c r="Q73" s="22">
        <v>6.2068965286016457E-2</v>
      </c>
      <c r="R73" s="22">
        <v>0.9848484992980957</v>
      </c>
      <c r="S73" s="22">
        <v>0.5038759708404541</v>
      </c>
      <c r="T73" s="22">
        <v>0.5116279125213623</v>
      </c>
    </row>
    <row r="74" spans="1:22" x14ac:dyDescent="0.25">
      <c r="A74" s="9" t="s">
        <v>394</v>
      </c>
      <c r="B74" s="9" t="str">
        <f>VLOOKUP(D74,'Organisation names'!$B$4:$D$131,3,FALSE)</f>
        <v>Greater Manchester</v>
      </c>
      <c r="C74" s="9" t="str">
        <f>VLOOKUP(B74,'Organisation names'!$D$4:$E$127,2,FALSE)</f>
        <v>E56000032</v>
      </c>
      <c r="D74" s="9" t="s">
        <v>69</v>
      </c>
      <c r="E74" s="9" t="str">
        <f>VLOOKUP(D74,'Organisation names'!$B$4:$D$131,2,FALSE)</f>
        <v>Bolton NHS Foundation Trust</v>
      </c>
      <c r="F74" s="71">
        <v>143</v>
      </c>
      <c r="G74" s="71">
        <v>89</v>
      </c>
      <c r="H74" s="71">
        <v>57</v>
      </c>
      <c r="I74" s="22">
        <v>0.16783216595649719</v>
      </c>
      <c r="J74" s="22">
        <v>0.125</v>
      </c>
      <c r="K74" s="22">
        <v>0.23636363446712491</v>
      </c>
      <c r="L74" s="22">
        <v>0.46153846383094788</v>
      </c>
      <c r="M74" s="22">
        <v>9.0909093618392944E-2</v>
      </c>
      <c r="N74" s="9" t="s">
        <v>476</v>
      </c>
      <c r="O74" s="9" t="s">
        <v>594</v>
      </c>
      <c r="P74" s="22">
        <v>0.89887642860412598</v>
      </c>
      <c r="Q74" s="22">
        <v>0.210526317358017</v>
      </c>
      <c r="R74" s="22">
        <v>0.97674417495727539</v>
      </c>
      <c r="S74" s="22">
        <v>0.58741259574890137</v>
      </c>
      <c r="T74" s="22">
        <v>0.60139858722686768</v>
      </c>
      <c r="V74" s="9"/>
    </row>
    <row r="75" spans="1:22" x14ac:dyDescent="0.25">
      <c r="A75" s="9" t="s">
        <v>394</v>
      </c>
      <c r="B75" s="9" t="str">
        <f>VLOOKUP(D75,'Organisation names'!$B$4:$D$131,3,FALSE)</f>
        <v>Greater Manchester</v>
      </c>
      <c r="C75" s="9" t="str">
        <f>VLOOKUP(B75,'Organisation names'!$D$4:$E$127,2,FALSE)</f>
        <v>E56000032</v>
      </c>
      <c r="D75" s="9" t="s">
        <v>70</v>
      </c>
      <c r="E75" s="9" t="str">
        <f>VLOOKUP(D75,'Organisation names'!$B$4:$D$131,2,FALSE)</f>
        <v>Tameside and Glossop Integrated Care NHS Foundation Trust</v>
      </c>
      <c r="F75" s="71">
        <v>103</v>
      </c>
      <c r="G75" s="71">
        <v>58</v>
      </c>
      <c r="H75" s="71">
        <v>32</v>
      </c>
      <c r="I75" s="22">
        <v>0.26470589637756348</v>
      </c>
      <c r="J75" s="22">
        <v>0.23188406229019171</v>
      </c>
      <c r="K75" s="22">
        <v>0.3333333432674408</v>
      </c>
      <c r="L75" s="22">
        <v>0.37864077091217041</v>
      </c>
      <c r="M75" s="22">
        <v>9.7087375819683075E-2</v>
      </c>
      <c r="N75" s="9" t="s">
        <v>477</v>
      </c>
      <c r="O75" s="9" t="s">
        <v>595</v>
      </c>
      <c r="P75" s="22">
        <v>0.81034481525421143</v>
      </c>
      <c r="Q75" s="22">
        <v>9.375E-2</v>
      </c>
      <c r="R75" s="22">
        <v>1</v>
      </c>
      <c r="S75" s="22">
        <v>0.63106793165206909</v>
      </c>
      <c r="T75" s="22">
        <v>0.63106793165206909</v>
      </c>
      <c r="V75" s="9"/>
    </row>
    <row r="76" spans="1:22" x14ac:dyDescent="0.25">
      <c r="A76" s="9" t="s">
        <v>394</v>
      </c>
      <c r="B76" s="9" t="str">
        <f>VLOOKUP(D76,'Organisation names'!$B$4:$D$131,3,FALSE)</f>
        <v>Thames Valley</v>
      </c>
      <c r="C76" s="9" t="str">
        <f>VLOOKUP(B76,'Organisation names'!$D$4:$E$127,2,FALSE)</f>
        <v>E56000034</v>
      </c>
      <c r="D76" s="9" t="s">
        <v>71</v>
      </c>
      <c r="E76" s="9" t="str">
        <f>VLOOKUP(D76,'Organisation names'!$B$4:$D$131,2,FALSE)</f>
        <v>Great Western Hospitals NHS Foundation Trust</v>
      </c>
      <c r="F76" s="71">
        <v>135</v>
      </c>
      <c r="G76" s="71">
        <v>79</v>
      </c>
      <c r="H76" s="71">
        <v>55</v>
      </c>
      <c r="I76" s="22">
        <v>0.23308271169662481</v>
      </c>
      <c r="J76" s="22">
        <v>0.19354838132858279</v>
      </c>
      <c r="K76" s="22">
        <v>0.32499998807907099</v>
      </c>
      <c r="L76" s="22">
        <v>0.4592592716217041</v>
      </c>
      <c r="M76" s="22">
        <v>0.1629629582166672</v>
      </c>
      <c r="N76" s="9" t="s">
        <v>478</v>
      </c>
      <c r="O76" s="9" t="s">
        <v>596</v>
      </c>
      <c r="P76" s="22">
        <v>0.94936710596084595</v>
      </c>
      <c r="Q76" s="22">
        <v>0.10909090936183929</v>
      </c>
      <c r="R76" s="22">
        <v>0.85087716579437256</v>
      </c>
      <c r="S76" s="22">
        <v>0.71851849555969238</v>
      </c>
      <c r="T76" s="22">
        <v>0.84444445371627808</v>
      </c>
      <c r="V76" s="9"/>
    </row>
    <row r="77" spans="1:22" x14ac:dyDescent="0.25">
      <c r="A77" s="9" t="s">
        <v>394</v>
      </c>
      <c r="B77" s="9" t="str">
        <f>VLOOKUP(D77,'Organisation names'!$B$4:$D$131,3,FALSE)</f>
        <v>Wessex</v>
      </c>
      <c r="C77" s="9" t="str">
        <f>VLOOKUP(B77,'Organisation names'!$D$4:$E$127,2,FALSE)</f>
        <v>E56000016</v>
      </c>
      <c r="D77" s="9" t="s">
        <v>72</v>
      </c>
      <c r="E77" s="9" t="str">
        <f>VLOOKUP(D77,'Organisation names'!$B$4:$D$131,2,FALSE)</f>
        <v>Hampshire Hospitals NHS Foundation Trust</v>
      </c>
      <c r="F77" s="71">
        <v>164</v>
      </c>
      <c r="G77" s="71">
        <v>97</v>
      </c>
      <c r="H77" s="71">
        <v>77</v>
      </c>
      <c r="I77" s="22">
        <v>0.21250000596046451</v>
      </c>
      <c r="J77" s="22">
        <v>0.19327731430530551</v>
      </c>
      <c r="K77" s="22">
        <v>0.26829269528388983</v>
      </c>
      <c r="L77" s="22">
        <v>0.49390244483947748</v>
      </c>
      <c r="M77" s="22">
        <v>5.4878048598766327E-2</v>
      </c>
      <c r="N77" s="9" t="s">
        <v>479</v>
      </c>
      <c r="O77" s="9" t="s">
        <v>597</v>
      </c>
      <c r="P77" s="22">
        <v>0.76288658380508423</v>
      </c>
      <c r="Q77" s="22">
        <v>0.35064935684204102</v>
      </c>
      <c r="R77" s="22">
        <v>0.97202795743942261</v>
      </c>
      <c r="S77" s="22">
        <v>0.84756100177764893</v>
      </c>
      <c r="T77" s="22">
        <v>0.87195122241973877</v>
      </c>
      <c r="V77" s="9"/>
    </row>
    <row r="78" spans="1:22" x14ac:dyDescent="0.25">
      <c r="A78" s="9" t="s">
        <v>394</v>
      </c>
      <c r="B78" s="9" t="str">
        <f>VLOOKUP(D78,'Organisation names'!$B$4:$D$131,3,FALSE)</f>
        <v>Kent and Medway</v>
      </c>
      <c r="C78" s="9" t="str">
        <f>VLOOKUP(B78,'Organisation names'!$D$4:$E$127,2,FALSE)</f>
        <v xml:space="preserve">E56000011 </v>
      </c>
      <c r="D78" s="9" t="s">
        <v>73</v>
      </c>
      <c r="E78" s="9" t="str">
        <f>VLOOKUP(D78,'Organisation names'!$B$4:$D$131,2,FALSE)</f>
        <v>Dartford and Gravesham NHS Trust</v>
      </c>
      <c r="F78" s="71">
        <v>96</v>
      </c>
      <c r="G78" s="71">
        <v>52</v>
      </c>
      <c r="H78" s="71">
        <v>41</v>
      </c>
      <c r="I78" s="22">
        <v>0.16842105984687811</v>
      </c>
      <c r="J78" s="22">
        <v>0.1095890402793884</v>
      </c>
      <c r="K78" s="22">
        <v>0.36363637447357178</v>
      </c>
      <c r="L78" s="22">
        <v>0.4166666567325592</v>
      </c>
      <c r="M78" s="22">
        <v>8.3333335816860199E-2</v>
      </c>
      <c r="N78" s="9" t="s">
        <v>480</v>
      </c>
      <c r="O78" s="9" t="s">
        <v>598</v>
      </c>
      <c r="P78" s="22">
        <v>0.6538461446762085</v>
      </c>
      <c r="Q78" s="22">
        <v>0.1951219439506531</v>
      </c>
      <c r="R78" s="22">
        <v>0.97183096408843994</v>
      </c>
      <c r="S78" s="22">
        <v>0.71875</v>
      </c>
      <c r="T78" s="22">
        <v>0.73958331346511841</v>
      </c>
      <c r="V78" s="9"/>
    </row>
    <row r="79" spans="1:22" x14ac:dyDescent="0.25">
      <c r="A79" s="9" t="s">
        <v>394</v>
      </c>
      <c r="B79" s="9" t="str">
        <f>VLOOKUP(D79,'Organisation names'!$B$4:$D$131,3,FALSE)</f>
        <v>West Midlands</v>
      </c>
      <c r="C79" s="9" t="str">
        <f>VLOOKUP(B79,'Organisation names'!$D$4:$E$127,2,FALSE)</f>
        <v>E56000007</v>
      </c>
      <c r="D79" s="9" t="s">
        <v>74</v>
      </c>
      <c r="E79" s="9" t="str">
        <f>VLOOKUP(D79,'Organisation names'!$B$4:$D$131,2,FALSE)</f>
        <v>Dudley Group NHS Foundation Trust</v>
      </c>
      <c r="F79" s="71">
        <v>156</v>
      </c>
      <c r="G79" s="71">
        <v>79</v>
      </c>
      <c r="H79" s="71">
        <v>50</v>
      </c>
      <c r="I79" s="22">
        <v>0.3333333432674408</v>
      </c>
      <c r="J79" s="22">
        <v>0.28037384152412409</v>
      </c>
      <c r="K79" s="22">
        <v>0.44897958636283869</v>
      </c>
      <c r="L79" s="22">
        <v>0.28205129504203802</v>
      </c>
      <c r="M79" s="22">
        <v>0.19230769574642179</v>
      </c>
      <c r="N79" s="9" t="s">
        <v>481</v>
      </c>
      <c r="O79" s="9" t="s">
        <v>599</v>
      </c>
      <c r="P79" s="22">
        <v>0.78481012582778931</v>
      </c>
      <c r="Q79" s="22">
        <v>7.9999998211860657E-2</v>
      </c>
      <c r="R79" s="22">
        <v>0.94957983493804932</v>
      </c>
      <c r="S79" s="22">
        <v>0.72435897588729858</v>
      </c>
      <c r="T79" s="22">
        <v>0.7628205418586731</v>
      </c>
      <c r="V79" s="9"/>
    </row>
    <row r="80" spans="1:22" x14ac:dyDescent="0.25">
      <c r="A80" s="9" t="s">
        <v>394</v>
      </c>
      <c r="B80" s="9" t="str">
        <f>VLOOKUP(D80,'Organisation names'!$B$4:$D$131,3,FALSE)</f>
        <v>Northern</v>
      </c>
      <c r="C80" s="9" t="str">
        <f>VLOOKUP(B80,'Organisation names'!$D$4:$E$127,2,FALSE)</f>
        <v>E56000029</v>
      </c>
      <c r="D80" s="9" t="s">
        <v>75</v>
      </c>
      <c r="E80" s="9" t="str">
        <f>VLOOKUP(D80,'Organisation names'!$B$4:$D$131,2,FALSE)</f>
        <v>North Cumbria Integrated Care NHS Foundation Trust</v>
      </c>
      <c r="F80" s="71">
        <v>131</v>
      </c>
      <c r="G80" s="71">
        <v>68</v>
      </c>
      <c r="H80" s="71">
        <v>56</v>
      </c>
      <c r="I80" s="22">
        <v>0.19083969295024869</v>
      </c>
      <c r="J80" s="22">
        <v>0.1505376398563385</v>
      </c>
      <c r="K80" s="22">
        <v>0.28947368264198298</v>
      </c>
      <c r="L80" s="22">
        <v>0.33587786555290222</v>
      </c>
      <c r="M80" s="22">
        <v>0.28244274854660029</v>
      </c>
      <c r="N80" s="9" t="s">
        <v>451</v>
      </c>
      <c r="O80" s="9" t="s">
        <v>600</v>
      </c>
      <c r="P80" s="22">
        <v>0.80882352590560913</v>
      </c>
      <c r="Q80" s="22">
        <v>0.3214285671710968</v>
      </c>
      <c r="R80" s="22" t="s">
        <v>298</v>
      </c>
      <c r="S80" s="22" t="s">
        <v>298</v>
      </c>
      <c r="T80" s="22">
        <v>0.38167938590049738</v>
      </c>
    </row>
    <row r="81" spans="1:22" x14ac:dyDescent="0.25">
      <c r="A81" s="9" t="s">
        <v>394</v>
      </c>
      <c r="B81" s="9" t="str">
        <f>VLOOKUP(D81,'Organisation names'!$B$4:$D$131,3,FALSE)</f>
        <v>East Midlands</v>
      </c>
      <c r="C81" s="9" t="str">
        <f>VLOOKUP(B81,'Organisation names'!$D$4:$E$127,2,FALSE)</f>
        <v>E56000031</v>
      </c>
      <c r="D81" s="9" t="s">
        <v>76</v>
      </c>
      <c r="E81" s="9" t="str">
        <f>VLOOKUP(D81,'Organisation names'!$B$4:$D$131,2,FALSE)</f>
        <v>Kettering General Hospital NHS Foundation Trust</v>
      </c>
      <c r="F81" s="71">
        <v>120</v>
      </c>
      <c r="G81" s="71">
        <v>62</v>
      </c>
      <c r="H81" s="71">
        <v>38</v>
      </c>
      <c r="I81" s="22">
        <v>0.2393162399530411</v>
      </c>
      <c r="J81" s="22">
        <v>0.17241379618644709</v>
      </c>
      <c r="K81" s="22">
        <v>0.43333333730697632</v>
      </c>
      <c r="L81" s="22">
        <v>0.22499999403953549</v>
      </c>
      <c r="M81" s="22">
        <v>0.375</v>
      </c>
      <c r="N81" s="9" t="s">
        <v>482</v>
      </c>
      <c r="O81" s="9" t="s">
        <v>601</v>
      </c>
      <c r="P81" s="22">
        <v>0.74193549156188965</v>
      </c>
      <c r="Q81" s="22">
        <v>0.1315789520740509</v>
      </c>
      <c r="R81" s="22">
        <v>0.98550724983215332</v>
      </c>
      <c r="S81" s="22">
        <v>0.56666666269302368</v>
      </c>
      <c r="T81" s="22">
        <v>0.57499998807907104</v>
      </c>
    </row>
    <row r="82" spans="1:22" x14ac:dyDescent="0.25">
      <c r="A82" s="9" t="s">
        <v>394</v>
      </c>
      <c r="B82" s="9" t="str">
        <f>VLOOKUP(D82,'Organisation names'!$B$4:$D$131,3,FALSE)</f>
        <v>East Midlands</v>
      </c>
      <c r="C82" s="9" t="str">
        <f>VLOOKUP(B82,'Organisation names'!$D$4:$E$127,2,FALSE)</f>
        <v>E56000031</v>
      </c>
      <c r="D82" s="9" t="s">
        <v>77</v>
      </c>
      <c r="E82" s="9" t="str">
        <f>VLOOKUP(D82,'Organisation names'!$B$4:$D$131,2,FALSE)</f>
        <v>Northampton General Hospital NHS Trust</v>
      </c>
      <c r="F82" s="71">
        <v>96</v>
      </c>
      <c r="G82" s="71">
        <v>58</v>
      </c>
      <c r="H82" s="71">
        <v>39</v>
      </c>
      <c r="I82" s="22">
        <v>0.19565217196941381</v>
      </c>
      <c r="J82" s="22">
        <v>0.2222222238779068</v>
      </c>
      <c r="K82" s="22">
        <v>0</v>
      </c>
      <c r="L82" s="22">
        <v>0.4583333432674408</v>
      </c>
      <c r="M82" s="22">
        <v>4.1666667908430099E-2</v>
      </c>
      <c r="N82" s="9" t="s">
        <v>483</v>
      </c>
      <c r="O82" s="9" t="s">
        <v>602</v>
      </c>
      <c r="P82" s="22">
        <v>0.77586209774017334</v>
      </c>
      <c r="Q82" s="22">
        <v>0.15384615957736969</v>
      </c>
      <c r="R82" s="22">
        <v>0.95714282989501953</v>
      </c>
      <c r="S82" s="22">
        <v>0.69791668653488159</v>
      </c>
      <c r="T82" s="22">
        <v>0.72916668653488159</v>
      </c>
    </row>
    <row r="83" spans="1:22" x14ac:dyDescent="0.25">
      <c r="A83" s="9" t="s">
        <v>394</v>
      </c>
      <c r="B83" s="9" t="str">
        <f>VLOOKUP(D83,'Organisation names'!$B$4:$D$131,3,FALSE)</f>
        <v>Somerset, Wiltshire, Avon and Gloucestershire</v>
      </c>
      <c r="C83" s="9" t="str">
        <f>VLOOKUP(B83,'Organisation names'!$D$4:$E$127,2,FALSE)</f>
        <v>E56000033</v>
      </c>
      <c r="D83" s="9" t="s">
        <v>78</v>
      </c>
      <c r="E83" s="9" t="str">
        <f>VLOOKUP(D83,'Organisation names'!$B$4:$D$131,2,FALSE)</f>
        <v>Salisbury NHS Foundation Trust</v>
      </c>
      <c r="F83" s="71">
        <v>76</v>
      </c>
      <c r="G83" s="71">
        <v>48</v>
      </c>
      <c r="H83" s="71">
        <v>31</v>
      </c>
      <c r="I83" s="22">
        <v>0.18421052396297449</v>
      </c>
      <c r="J83" s="22">
        <v>0.1666666716337204</v>
      </c>
      <c r="K83" s="22">
        <v>0.30000001192092901</v>
      </c>
      <c r="L83" s="22">
        <v>0.31578946113586431</v>
      </c>
      <c r="M83" s="22">
        <v>7.8947365283966064E-2</v>
      </c>
      <c r="N83" s="9" t="s">
        <v>484</v>
      </c>
      <c r="O83" s="9" t="s">
        <v>603</v>
      </c>
      <c r="P83" s="22">
        <v>0.60416668653488159</v>
      </c>
      <c r="Q83" s="22">
        <v>0.161290317773819</v>
      </c>
      <c r="R83" s="22">
        <v>0.95999997854232788</v>
      </c>
      <c r="S83" s="22">
        <v>0.63157892227172852</v>
      </c>
      <c r="T83" s="22">
        <v>0.65789473056793213</v>
      </c>
    </row>
    <row r="84" spans="1:22" x14ac:dyDescent="0.25">
      <c r="A84" s="9" t="s">
        <v>394</v>
      </c>
      <c r="B84" s="9" t="str">
        <f>VLOOKUP(D84,'Organisation names'!$B$4:$D$131,3,FALSE)</f>
        <v>South Yorkshire and Bassetlaw</v>
      </c>
      <c r="C84" s="9" t="str">
        <f>VLOOKUP(B84,'Organisation names'!$D$4:$E$127,2,FALSE)</f>
        <v>E56000025</v>
      </c>
      <c r="D84" s="9" t="s">
        <v>79</v>
      </c>
      <c r="E84" s="9" t="str">
        <f>VLOOKUP(D84,'Organisation names'!$B$4:$D$131,2,FALSE)</f>
        <v>Doncaster and Bassetlaw Teaching Hospitals NHS Foundation Trust</v>
      </c>
      <c r="F84" s="71">
        <v>185</v>
      </c>
      <c r="G84" s="71">
        <v>112</v>
      </c>
      <c r="H84" s="71">
        <v>78</v>
      </c>
      <c r="I84" s="22">
        <v>0.17486338317394259</v>
      </c>
      <c r="J84" s="22">
        <v>0.14754098653793329</v>
      </c>
      <c r="K84" s="22">
        <v>0.22950819134712219</v>
      </c>
      <c r="L84" s="22">
        <v>0.26486486196517939</v>
      </c>
      <c r="M84" s="22">
        <v>0.42162162065505981</v>
      </c>
      <c r="N84" s="9" t="s">
        <v>485</v>
      </c>
      <c r="O84" s="9" t="s">
        <v>604</v>
      </c>
      <c r="P84" s="22">
        <v>0.8125</v>
      </c>
      <c r="Q84" s="22">
        <v>0.17948718369007111</v>
      </c>
      <c r="R84" s="22">
        <v>1</v>
      </c>
      <c r="S84" s="22">
        <v>0.69729727506637573</v>
      </c>
      <c r="T84" s="22">
        <v>0.69729727506637573</v>
      </c>
    </row>
    <row r="85" spans="1:22" x14ac:dyDescent="0.25">
      <c r="A85" s="9" t="s">
        <v>394</v>
      </c>
      <c r="B85" s="9" t="str">
        <f>VLOOKUP(D85,'Organisation names'!$B$4:$D$131,3,FALSE)</f>
        <v>Kent and Medway</v>
      </c>
      <c r="C85" s="9" t="str">
        <f>VLOOKUP(B85,'Organisation names'!$D$4:$E$127,2,FALSE)</f>
        <v xml:space="preserve">E56000011 </v>
      </c>
      <c r="D85" s="9" t="s">
        <v>80</v>
      </c>
      <c r="E85" s="9" t="str">
        <f>VLOOKUP(D85,'Organisation names'!$B$4:$D$131,2,FALSE)</f>
        <v>Medway NHS Foundation Trust</v>
      </c>
      <c r="F85" s="71">
        <v>69</v>
      </c>
      <c r="G85" s="71">
        <v>27</v>
      </c>
      <c r="H85" s="71">
        <v>22</v>
      </c>
      <c r="I85" s="22">
        <v>0.22058823704719541</v>
      </c>
      <c r="J85" s="22">
        <v>0.19607843458652499</v>
      </c>
      <c r="K85" s="22">
        <v>0.29411765933036799</v>
      </c>
      <c r="L85" s="22">
        <v>0.30434781312942499</v>
      </c>
      <c r="M85" s="22">
        <v>0.14492753148078921</v>
      </c>
      <c r="N85" s="9" t="s">
        <v>486</v>
      </c>
      <c r="O85" s="9" t="s">
        <v>605</v>
      </c>
      <c r="P85" s="22">
        <v>0.77777779102325439</v>
      </c>
      <c r="Q85" s="22">
        <v>0.13636364042758939</v>
      </c>
      <c r="R85" s="22">
        <v>0.96551722288131714</v>
      </c>
      <c r="S85" s="22">
        <v>0.81159418821334839</v>
      </c>
      <c r="T85" s="22">
        <v>0.84057968854904175</v>
      </c>
    </row>
    <row r="86" spans="1:22" x14ac:dyDescent="0.25">
      <c r="A86" s="9" t="s">
        <v>394</v>
      </c>
      <c r="B86" s="9" t="str">
        <f>VLOOKUP(D86,'Organisation names'!$B$4:$D$131,3,FALSE)</f>
        <v>RM Partners</v>
      </c>
      <c r="C86" s="9" t="str">
        <f>VLOOKUP(B86,'Organisation names'!$D$4:$E$127,2,FALSE)</f>
        <v xml:space="preserve">E56000021 </v>
      </c>
      <c r="D86" s="9" t="s">
        <v>81</v>
      </c>
      <c r="E86" s="9" t="str">
        <f>VLOOKUP(D86,'Organisation names'!$B$4:$D$131,2,FALSE)</f>
        <v>Royal Marsden NHS Foundation Trust</v>
      </c>
      <c r="F86" s="71">
        <v>46</v>
      </c>
      <c r="G86" s="71">
        <v>16</v>
      </c>
      <c r="H86" s="71">
        <v>13</v>
      </c>
      <c r="I86" s="22">
        <v>0.13513512909412381</v>
      </c>
      <c r="J86" s="22">
        <v>8.6956523358821869E-2</v>
      </c>
      <c r="K86" s="22">
        <v>0.2142857164144516</v>
      </c>
      <c r="L86" s="22">
        <v>0.1086956486105919</v>
      </c>
      <c r="M86" s="22">
        <v>0.2173912972211838</v>
      </c>
      <c r="N86" s="9" t="s">
        <v>487</v>
      </c>
      <c r="O86" s="9" t="s">
        <v>606</v>
      </c>
      <c r="P86" s="22">
        <v>0.625</v>
      </c>
      <c r="Q86" s="22">
        <v>0.53846156597137451</v>
      </c>
      <c r="R86" s="22" t="s">
        <v>298</v>
      </c>
      <c r="S86" s="22" t="s">
        <v>298</v>
      </c>
      <c r="T86" s="22">
        <v>0.19565217196941381</v>
      </c>
    </row>
    <row r="87" spans="1:22" x14ac:dyDescent="0.25">
      <c r="A87" s="9" t="s">
        <v>394</v>
      </c>
      <c r="B87" s="9" t="str">
        <f>VLOOKUP(D87,'Organisation names'!$B$4:$D$131,3,FALSE)</f>
        <v>RM Partners</v>
      </c>
      <c r="C87" s="9" t="str">
        <f>VLOOKUP(B87,'Organisation names'!$D$4:$E$127,2,FALSE)</f>
        <v xml:space="preserve">E56000021 </v>
      </c>
      <c r="D87" s="9" t="s">
        <v>82</v>
      </c>
      <c r="E87" s="9" t="str">
        <f>VLOOKUP(D87,'Organisation names'!$B$4:$D$131,2,FALSE)</f>
        <v>Chelsea and Westminster Hospital NHS Foundation Trust</v>
      </c>
      <c r="F87" s="71">
        <v>102</v>
      </c>
      <c r="G87" s="71">
        <v>54</v>
      </c>
      <c r="H87" s="71">
        <v>46</v>
      </c>
      <c r="I87" s="22">
        <v>0.3333333432674408</v>
      </c>
      <c r="J87" s="22">
        <v>0.27536231279373169</v>
      </c>
      <c r="K87" s="22">
        <v>0.48148149251937872</v>
      </c>
      <c r="L87" s="22">
        <v>0.37254902720451349</v>
      </c>
      <c r="M87" s="22">
        <v>0.1176470592617989</v>
      </c>
      <c r="N87" s="9" t="s">
        <v>488</v>
      </c>
      <c r="O87" s="9" t="s">
        <v>607</v>
      </c>
      <c r="P87" s="22">
        <v>0.75925928354263306</v>
      </c>
      <c r="Q87" s="22">
        <v>0.69565218687057495</v>
      </c>
      <c r="R87" s="22" t="s">
        <v>298</v>
      </c>
      <c r="S87" s="22" t="s">
        <v>298</v>
      </c>
      <c r="T87" s="22">
        <v>0.30392158031463617</v>
      </c>
    </row>
    <row r="88" spans="1:22" x14ac:dyDescent="0.25">
      <c r="A88" s="9" t="s">
        <v>394</v>
      </c>
      <c r="B88" s="9" t="str">
        <f>VLOOKUP(D88,'Organisation names'!$B$4:$D$131,3,FALSE)</f>
        <v>East of England</v>
      </c>
      <c r="C88" s="9" t="str">
        <f>VLOOKUP(B88,'Organisation names'!$D$4:$E$127,2,FALSE)</f>
        <v>E56000035</v>
      </c>
      <c r="D88" s="9" t="s">
        <v>83</v>
      </c>
      <c r="E88" s="9" t="str">
        <f>VLOOKUP(D88,'Organisation names'!$B$4:$D$131,2,FALSE)</f>
        <v>Princess Alexandra Hospital NHS Trust</v>
      </c>
      <c r="F88" s="71">
        <v>88</v>
      </c>
      <c r="G88" s="71">
        <v>32</v>
      </c>
      <c r="H88" s="71">
        <v>25</v>
      </c>
      <c r="I88" s="22">
        <v>0.24390244483947751</v>
      </c>
      <c r="J88" s="22">
        <v>0.23076923191547391</v>
      </c>
      <c r="K88" s="22">
        <v>0.29411765933036799</v>
      </c>
      <c r="L88" s="22">
        <v>0.27272728085517878</v>
      </c>
      <c r="M88" s="22">
        <v>0.32954546809196472</v>
      </c>
      <c r="N88" s="9" t="s">
        <v>489</v>
      </c>
      <c r="O88" s="9" t="s">
        <v>608</v>
      </c>
      <c r="P88" s="22">
        <v>0.84375</v>
      </c>
      <c r="Q88" s="22">
        <v>0.239999994635582</v>
      </c>
      <c r="R88" s="22" t="s">
        <v>298</v>
      </c>
      <c r="S88" s="22" t="s">
        <v>298</v>
      </c>
      <c r="T88" s="22">
        <v>0.27272728085517878</v>
      </c>
    </row>
    <row r="89" spans="1:22" x14ac:dyDescent="0.25">
      <c r="A89" s="9" t="s">
        <v>394</v>
      </c>
      <c r="B89" s="9" t="str">
        <f>VLOOKUP(D89,'Organisation names'!$B$4:$D$131,3,FALSE)</f>
        <v>North East London</v>
      </c>
      <c r="C89" s="9" t="str">
        <f>VLOOKUP(B89,'Organisation names'!$D$4:$E$127,2,FALSE)</f>
        <v>E56000028</v>
      </c>
      <c r="D89" s="9" t="s">
        <v>84</v>
      </c>
      <c r="E89" s="9" t="str">
        <f>VLOOKUP(D89,'Organisation names'!$B$4:$D$131,2,FALSE)</f>
        <v>Homerton Healthcare NHS Foundation Trust</v>
      </c>
      <c r="F89" s="71">
        <v>39</v>
      </c>
      <c r="G89" s="71">
        <v>12</v>
      </c>
      <c r="H89" s="71" t="s">
        <v>125</v>
      </c>
      <c r="I89" s="22">
        <v>0.29729729890823359</v>
      </c>
      <c r="J89" s="22">
        <v>0.2380952388048172</v>
      </c>
      <c r="K89" s="22">
        <v>0.375</v>
      </c>
      <c r="L89" s="22">
        <v>0.38461539149284357</v>
      </c>
      <c r="M89" s="22">
        <v>0.15384615957736969</v>
      </c>
      <c r="N89" s="9" t="s">
        <v>490</v>
      </c>
      <c r="O89" s="9" t="s">
        <v>125</v>
      </c>
      <c r="P89" s="22">
        <v>0.4166666567325592</v>
      </c>
      <c r="Q89" s="22" t="s">
        <v>125</v>
      </c>
      <c r="R89" s="22" t="s">
        <v>298</v>
      </c>
      <c r="S89" s="22" t="s">
        <v>298</v>
      </c>
      <c r="T89" s="22">
        <v>0.1282051354646683</v>
      </c>
    </row>
    <row r="90" spans="1:22" x14ac:dyDescent="0.25">
      <c r="A90" s="9" t="s">
        <v>394</v>
      </c>
      <c r="B90" s="9" t="str">
        <f>VLOOKUP(D90,'Organisation names'!$B$4:$D$131,3,FALSE)</f>
        <v>Northern</v>
      </c>
      <c r="C90" s="9" t="str">
        <f>VLOOKUP(B90,'Organisation names'!$D$4:$E$127,2,FALSE)</f>
        <v>E56000029</v>
      </c>
      <c r="D90" s="9" t="s">
        <v>85</v>
      </c>
      <c r="E90" s="9" t="str">
        <f>VLOOKUP(D90,'Organisation names'!$B$4:$D$131,2,FALSE)</f>
        <v>Gateshead Health NHS Foundation Trust</v>
      </c>
      <c r="F90" s="71">
        <v>100</v>
      </c>
      <c r="G90" s="71">
        <v>62</v>
      </c>
      <c r="H90" s="71">
        <v>40</v>
      </c>
      <c r="I90" s="22">
        <v>0.20000000298023221</v>
      </c>
      <c r="J90" s="22">
        <v>0.1527777761220932</v>
      </c>
      <c r="K90" s="22">
        <v>0.3214285671710968</v>
      </c>
      <c r="L90" s="22">
        <v>0.31999999284744263</v>
      </c>
      <c r="M90" s="22">
        <v>0.2800000011920929</v>
      </c>
      <c r="N90" s="9" t="s">
        <v>491</v>
      </c>
      <c r="O90" s="9" t="s">
        <v>609</v>
      </c>
      <c r="P90" s="22">
        <v>0.87096774578094482</v>
      </c>
      <c r="Q90" s="22">
        <v>0.30000001192092901</v>
      </c>
      <c r="R90" s="22">
        <v>1</v>
      </c>
      <c r="S90" s="22">
        <v>0.67000001668930054</v>
      </c>
      <c r="T90" s="22">
        <v>0.67000001668930054</v>
      </c>
    </row>
    <row r="91" spans="1:22" x14ac:dyDescent="0.25">
      <c r="A91" s="9" t="s">
        <v>394</v>
      </c>
      <c r="B91" s="9" t="str">
        <f>VLOOKUP(D91,'Organisation names'!$B$4:$D$131,3,FALSE)</f>
        <v>West Yorkshire and Harrogate</v>
      </c>
      <c r="C91" s="9" t="str">
        <f>VLOOKUP(B91,'Organisation names'!$D$4:$E$127,2,FALSE)</f>
        <v xml:space="preserve">E56000030 </v>
      </c>
      <c r="D91" s="9" t="s">
        <v>86</v>
      </c>
      <c r="E91" s="9" t="str">
        <f>VLOOKUP(D91,'Organisation names'!$B$4:$D$131,2,FALSE)</f>
        <v>Leeds Teaching Hospitals NHS Trust</v>
      </c>
      <c r="F91" s="71">
        <v>276</v>
      </c>
      <c r="G91" s="71">
        <v>146</v>
      </c>
      <c r="H91" s="71">
        <v>107</v>
      </c>
      <c r="I91" s="22">
        <v>0.20746888220310211</v>
      </c>
      <c r="J91" s="22">
        <v>0.18095238506793981</v>
      </c>
      <c r="K91" s="22">
        <v>0.38709676265716553</v>
      </c>
      <c r="L91" s="22">
        <v>0.42753621935844421</v>
      </c>
      <c r="M91" s="22">
        <v>0.12681159377098081</v>
      </c>
      <c r="N91" s="9" t="s">
        <v>492</v>
      </c>
      <c r="O91" s="9" t="s">
        <v>610</v>
      </c>
      <c r="P91" s="22">
        <v>0.89041095972061157</v>
      </c>
      <c r="Q91" s="22">
        <v>0.42056074738502502</v>
      </c>
      <c r="R91" s="22">
        <v>0.60846561193466187</v>
      </c>
      <c r="S91" s="22">
        <v>0.4166666567325592</v>
      </c>
      <c r="T91" s="22">
        <v>0.68478262424468994</v>
      </c>
    </row>
    <row r="92" spans="1:22" x14ac:dyDescent="0.25">
      <c r="A92" s="9" t="s">
        <v>394</v>
      </c>
      <c r="B92" s="9" t="str">
        <f>VLOOKUP(D92,'Organisation names'!$B$4:$D$131,3,FALSE)</f>
        <v>Greater Manchester</v>
      </c>
      <c r="C92" s="9" t="str">
        <f>VLOOKUP(B92,'Organisation names'!$D$4:$E$127,2,FALSE)</f>
        <v>E56000032</v>
      </c>
      <c r="D92" s="9" t="s">
        <v>87</v>
      </c>
      <c r="E92" s="9" t="str">
        <f>VLOOKUP(D92,'Organisation names'!$B$4:$D$131,2,FALSE)</f>
        <v>Wrightington, Wigan and Leigh NHS Foundation Trust</v>
      </c>
      <c r="F92" s="71">
        <v>139</v>
      </c>
      <c r="G92" s="71">
        <v>88</v>
      </c>
      <c r="H92" s="71">
        <v>53</v>
      </c>
      <c r="I92" s="22">
        <v>0.25547444820404053</v>
      </c>
      <c r="J92" s="22">
        <v>0.22471910715103149</v>
      </c>
      <c r="K92" s="22">
        <v>0.3125</v>
      </c>
      <c r="L92" s="22">
        <v>0.49640288949012762</v>
      </c>
      <c r="M92" s="22">
        <v>2.158273383975029E-2</v>
      </c>
      <c r="N92" s="9" t="s">
        <v>493</v>
      </c>
      <c r="O92" s="9" t="s">
        <v>611</v>
      </c>
      <c r="P92" s="22">
        <v>0.84090906381607056</v>
      </c>
      <c r="Q92" s="22">
        <v>0.37735849618911738</v>
      </c>
      <c r="R92" s="22">
        <v>1</v>
      </c>
      <c r="S92" s="22">
        <v>0.84892088174819946</v>
      </c>
      <c r="T92" s="22">
        <v>0.84892088174819946</v>
      </c>
    </row>
    <row r="93" spans="1:22" x14ac:dyDescent="0.25">
      <c r="A93" s="9" t="s">
        <v>394</v>
      </c>
      <c r="B93" s="9" t="str">
        <f>VLOOKUP(D93,'Organisation names'!$B$4:$D$131,3,FALSE)</f>
        <v>West Midlands</v>
      </c>
      <c r="C93" s="9" t="str">
        <f>VLOOKUP(B93,'Organisation names'!$D$4:$E$127,2,FALSE)</f>
        <v>E56000007</v>
      </c>
      <c r="D93" s="9" t="s">
        <v>88</v>
      </c>
      <c r="E93" s="9" t="str">
        <f>VLOOKUP(D93,'Organisation names'!$B$4:$D$131,2,FALSE)</f>
        <v>University Hospitals Birmingham NHS Foundation Trust</v>
      </c>
      <c r="F93" s="71">
        <v>432</v>
      </c>
      <c r="G93" s="71">
        <v>231</v>
      </c>
      <c r="H93" s="71">
        <v>135</v>
      </c>
      <c r="I93" s="22">
        <v>0.2634032666683197</v>
      </c>
      <c r="J93" s="22">
        <v>0.21782177686691279</v>
      </c>
      <c r="K93" s="22">
        <v>0.3730158805847168</v>
      </c>
      <c r="L93" s="22">
        <v>0.37268519401550287</v>
      </c>
      <c r="M93" s="22">
        <v>9.9537037312984467E-2</v>
      </c>
      <c r="N93" s="9" t="s">
        <v>494</v>
      </c>
      <c r="O93" s="9" t="s">
        <v>612</v>
      </c>
      <c r="P93" s="22">
        <v>0.70995670557022095</v>
      </c>
      <c r="Q93" s="22">
        <v>0.19259259104728699</v>
      </c>
      <c r="R93" s="22">
        <v>0.98475611209869385</v>
      </c>
      <c r="S93" s="22">
        <v>0.74768519401550293</v>
      </c>
      <c r="T93" s="22">
        <v>0.75925928354263306</v>
      </c>
    </row>
    <row r="94" spans="1:22" x14ac:dyDescent="0.25">
      <c r="A94" s="9" t="s">
        <v>394</v>
      </c>
      <c r="B94" s="9" t="str">
        <f>VLOOKUP(D94,'Organisation names'!$B$4:$D$131,3,FALSE)</f>
        <v>North Central London</v>
      </c>
      <c r="C94" s="9" t="str">
        <f>VLOOKUP(B94,'Organisation names'!$D$4:$E$127,2,FALSE)</f>
        <v xml:space="preserve">E56000027 </v>
      </c>
      <c r="D94" s="9" t="s">
        <v>89</v>
      </c>
      <c r="E94" s="9" t="str">
        <f>VLOOKUP(D94,'Organisation names'!$B$4:$D$131,2,FALSE)</f>
        <v>University College London Hospitals NHS Foundation Trust</v>
      </c>
      <c r="F94" s="71">
        <v>32</v>
      </c>
      <c r="G94" s="71" t="s">
        <v>125</v>
      </c>
      <c r="H94" s="71" t="s">
        <v>125</v>
      </c>
      <c r="I94" s="22">
        <v>0.15625</v>
      </c>
      <c r="J94" s="22">
        <v>0.1428571492433548</v>
      </c>
      <c r="K94" s="22">
        <v>0.1666666716337204</v>
      </c>
      <c r="L94" s="22">
        <v>0.1875</v>
      </c>
      <c r="M94" s="22">
        <v>0.40625</v>
      </c>
      <c r="N94" s="9" t="s">
        <v>125</v>
      </c>
      <c r="O94" s="9" t="s">
        <v>125</v>
      </c>
      <c r="P94" s="22" t="s">
        <v>125</v>
      </c>
      <c r="Q94" s="22" t="s">
        <v>125</v>
      </c>
      <c r="R94" s="22" t="s">
        <v>298</v>
      </c>
      <c r="S94" s="22" t="s">
        <v>298</v>
      </c>
      <c r="T94" s="22">
        <v>0.34375</v>
      </c>
    </row>
    <row r="95" spans="1:22" x14ac:dyDescent="0.25">
      <c r="A95" s="9" t="s">
        <v>394</v>
      </c>
      <c r="B95" s="9" t="str">
        <f>VLOOKUP(D95,'Organisation names'!$B$4:$D$131,3,FALSE)</f>
        <v>Northern</v>
      </c>
      <c r="C95" s="9" t="str">
        <f>VLOOKUP(B95,'Organisation names'!$D$4:$E$127,2,FALSE)</f>
        <v>E56000029</v>
      </c>
      <c r="D95" s="9" t="s">
        <v>90</v>
      </c>
      <c r="E95" s="9" t="str">
        <f>VLOOKUP(D95,'Organisation names'!$B$4:$D$131,2,FALSE)</f>
        <v>Newcastle Upon Tyne Hospitals NHS Foundation Trust</v>
      </c>
      <c r="F95" s="71">
        <v>166</v>
      </c>
      <c r="G95" s="71">
        <v>87</v>
      </c>
      <c r="H95" s="71">
        <v>65</v>
      </c>
      <c r="I95" s="22">
        <v>0.17177914083004001</v>
      </c>
      <c r="J95" s="22">
        <v>0.14166666567325589</v>
      </c>
      <c r="K95" s="22">
        <v>0.25581395626068121</v>
      </c>
      <c r="L95" s="22">
        <v>0.2469879537820816</v>
      </c>
      <c r="M95" s="22">
        <v>0.15662650763988489</v>
      </c>
      <c r="N95" s="9" t="s">
        <v>495</v>
      </c>
      <c r="O95" s="9" t="s">
        <v>613</v>
      </c>
      <c r="P95" s="22">
        <v>0.57471263408660889</v>
      </c>
      <c r="Q95" s="22">
        <v>0.38461539149284357</v>
      </c>
      <c r="R95" s="22">
        <v>0.94690263271331787</v>
      </c>
      <c r="S95" s="22">
        <v>0.64457833766937256</v>
      </c>
      <c r="T95" s="22">
        <v>0.68072289228439331</v>
      </c>
    </row>
    <row r="96" spans="1:22" x14ac:dyDescent="0.25">
      <c r="A96" s="9" t="s">
        <v>394</v>
      </c>
      <c r="B96" s="9" t="str">
        <f>VLOOKUP(D96,'Organisation names'!$B$4:$D$131,3,FALSE)</f>
        <v>Somerset, Wiltshire, Avon and Gloucestershire</v>
      </c>
      <c r="C96" s="9" t="str">
        <f>VLOOKUP(B96,'Organisation names'!$D$4:$E$127,2,FALSE)</f>
        <v>E56000033</v>
      </c>
      <c r="D96" s="9" t="s">
        <v>91</v>
      </c>
      <c r="E96" s="9" t="str">
        <f>VLOOKUP(D96,'Organisation names'!$B$4:$D$131,2,FALSE)</f>
        <v>Gloucestershire Hospitals NHS Foundation Trust</v>
      </c>
      <c r="F96" s="71">
        <v>101</v>
      </c>
      <c r="G96" s="71">
        <v>62</v>
      </c>
      <c r="H96" s="71">
        <v>49</v>
      </c>
      <c r="I96" s="22">
        <v>0.19191919267177579</v>
      </c>
      <c r="J96" s="22">
        <v>0.13414634764194491</v>
      </c>
      <c r="K96" s="22">
        <v>0.47058823704719538</v>
      </c>
      <c r="L96" s="22">
        <v>0.4554455578327179</v>
      </c>
      <c r="M96" s="22">
        <v>2.9702970758080479E-2</v>
      </c>
      <c r="N96" s="9" t="s">
        <v>496</v>
      </c>
      <c r="O96" s="9" t="s">
        <v>614</v>
      </c>
      <c r="P96" s="22">
        <v>0.88709676265716553</v>
      </c>
      <c r="Q96" s="22">
        <v>0.77551019191741943</v>
      </c>
      <c r="R96" s="22">
        <v>0.95505619049072266</v>
      </c>
      <c r="S96" s="22">
        <v>0.84158414602279663</v>
      </c>
      <c r="T96" s="22">
        <v>0.88118809461593628</v>
      </c>
      <c r="V96" s="9"/>
    </row>
    <row r="97" spans="1:22" x14ac:dyDescent="0.25">
      <c r="A97" s="9" t="s">
        <v>394</v>
      </c>
      <c r="B97" s="9" t="str">
        <f>VLOOKUP(D97,'Organisation names'!$B$4:$D$131,3,FALSE)</f>
        <v>Northern</v>
      </c>
      <c r="C97" s="9" t="str">
        <f>VLOOKUP(B97,'Organisation names'!$D$4:$E$127,2,FALSE)</f>
        <v>E56000029</v>
      </c>
      <c r="D97" s="9" t="s">
        <v>92</v>
      </c>
      <c r="E97" s="9" t="str">
        <f>VLOOKUP(D97,'Organisation names'!$B$4:$D$131,2,FALSE)</f>
        <v>Northumbria Healthcare NHS Foundation Trust</v>
      </c>
      <c r="F97" s="71">
        <v>191</v>
      </c>
      <c r="G97" s="71">
        <v>125</v>
      </c>
      <c r="H97" s="71">
        <v>88</v>
      </c>
      <c r="I97" s="22">
        <v>0.17989417910575869</v>
      </c>
      <c r="J97" s="22">
        <v>0.10000000149011611</v>
      </c>
      <c r="K97" s="22">
        <v>0.40816327929496771</v>
      </c>
      <c r="L97" s="22">
        <v>0.41361257433891302</v>
      </c>
      <c r="M97" s="22">
        <v>0.20418848097324371</v>
      </c>
      <c r="N97" s="9" t="s">
        <v>497</v>
      </c>
      <c r="O97" s="9" t="s">
        <v>615</v>
      </c>
      <c r="P97" s="22">
        <v>0.84799998998641968</v>
      </c>
      <c r="Q97" s="22">
        <v>0.30681818723678589</v>
      </c>
      <c r="R97" s="22" t="s">
        <v>298</v>
      </c>
      <c r="S97" s="22" t="s">
        <v>298</v>
      </c>
      <c r="T97" s="22">
        <v>0.35078534483909612</v>
      </c>
      <c r="V97" s="9"/>
    </row>
    <row r="98" spans="1:22" x14ac:dyDescent="0.25">
      <c r="A98" s="9" t="s">
        <v>394</v>
      </c>
      <c r="B98" s="9" t="str">
        <f>VLOOKUP(D98,'Organisation names'!$B$4:$D$131,3,FALSE)</f>
        <v>East Midlands</v>
      </c>
      <c r="C98" s="9" t="str">
        <f>VLOOKUP(B98,'Organisation names'!$D$4:$E$127,2,FALSE)</f>
        <v>E56000031</v>
      </c>
      <c r="D98" s="9" t="s">
        <v>93</v>
      </c>
      <c r="E98" s="9" t="str">
        <f>VLOOKUP(D98,'Organisation names'!$B$4:$D$131,2,FALSE)</f>
        <v>University Hospitals Of Derby and Burton NHS Foundation Trust</v>
      </c>
      <c r="F98" s="71">
        <v>341</v>
      </c>
      <c r="G98" s="71">
        <v>212</v>
      </c>
      <c r="H98" s="71">
        <v>150</v>
      </c>
      <c r="I98" s="22">
        <v>0.22848664224147799</v>
      </c>
      <c r="J98" s="22">
        <v>0.19188192486763</v>
      </c>
      <c r="K98" s="22">
        <v>0.37878787517547607</v>
      </c>
      <c r="L98" s="22">
        <v>0.40469208359718323</v>
      </c>
      <c r="M98" s="22">
        <v>0.1788856238126755</v>
      </c>
      <c r="N98" s="9" t="s">
        <v>498</v>
      </c>
      <c r="O98" s="9" t="s">
        <v>616</v>
      </c>
      <c r="P98" s="22">
        <v>0.59433960914611816</v>
      </c>
      <c r="Q98" s="22">
        <v>9.3333333730697632E-2</v>
      </c>
      <c r="R98" s="22" t="s">
        <v>298</v>
      </c>
      <c r="S98" s="22" t="s">
        <v>298</v>
      </c>
      <c r="T98" s="22">
        <v>0.28445747494697571</v>
      </c>
      <c r="V98" s="9"/>
    </row>
    <row r="99" spans="1:22" x14ac:dyDescent="0.25">
      <c r="A99" s="9" t="s">
        <v>394</v>
      </c>
      <c r="B99" s="9" t="str">
        <f>VLOOKUP(D99,'Organisation names'!$B$4:$D$131,3,FALSE)</f>
        <v>Thames Valley</v>
      </c>
      <c r="C99" s="9" t="str">
        <f>VLOOKUP(B99,'Organisation names'!$D$4:$E$127,2,FALSE)</f>
        <v>E56000034</v>
      </c>
      <c r="D99" s="9" t="s">
        <v>94</v>
      </c>
      <c r="E99" s="9" t="str">
        <f>VLOOKUP(D99,'Organisation names'!$B$4:$D$131,2,FALSE)</f>
        <v>Oxford University Hospitals NHS Foundation Trust</v>
      </c>
      <c r="F99" s="71">
        <v>221</v>
      </c>
      <c r="G99" s="71">
        <v>117</v>
      </c>
      <c r="H99" s="71">
        <v>86</v>
      </c>
      <c r="I99" s="22">
        <v>0.18264840543270111</v>
      </c>
      <c r="J99" s="22">
        <v>0.15662650763988489</v>
      </c>
      <c r="K99" s="22">
        <v>0.2641509473323822</v>
      </c>
      <c r="L99" s="22">
        <v>0.34389141201972961</v>
      </c>
      <c r="M99" s="22">
        <v>0.28959277272224432</v>
      </c>
      <c r="N99" s="9" t="s">
        <v>499</v>
      </c>
      <c r="O99" s="9" t="s">
        <v>617</v>
      </c>
      <c r="P99" s="22">
        <v>0.85470086336135864</v>
      </c>
      <c r="Q99" s="22">
        <v>0.41860464215278631</v>
      </c>
      <c r="R99" s="22">
        <v>0.99009901285171509</v>
      </c>
      <c r="S99" s="22">
        <v>0.90497738122940063</v>
      </c>
      <c r="T99" s="22">
        <v>0.91402715444564819</v>
      </c>
      <c r="V99" s="9"/>
    </row>
    <row r="100" spans="1:22" x14ac:dyDescent="0.25">
      <c r="A100" s="9" t="s">
        <v>394</v>
      </c>
      <c r="B100" s="9" t="str">
        <f>VLOOKUP(D100,'Organisation names'!$B$4:$D$131,3,FALSE)</f>
        <v>Surrey and Sussex</v>
      </c>
      <c r="C100" s="9" t="str">
        <f>VLOOKUP(B100,'Organisation names'!$D$4:$E$127,2,FALSE)</f>
        <v xml:space="preserve">E56000012 </v>
      </c>
      <c r="D100" s="9" t="s">
        <v>95</v>
      </c>
      <c r="E100" s="9" t="str">
        <f>VLOOKUP(D100,'Organisation names'!$B$4:$D$131,2,FALSE)</f>
        <v>Ashford and St Peter's Hospitals NHS Foundation Trust</v>
      </c>
      <c r="F100" s="71">
        <v>105</v>
      </c>
      <c r="G100" s="71">
        <v>65</v>
      </c>
      <c r="H100" s="71">
        <v>42</v>
      </c>
      <c r="I100" s="22">
        <v>0.19417475163936609</v>
      </c>
      <c r="J100" s="22">
        <v>0.1891891956329346</v>
      </c>
      <c r="K100" s="22">
        <v>0.20689655840396881</v>
      </c>
      <c r="L100" s="22">
        <v>0.380952388048172</v>
      </c>
      <c r="M100" s="22">
        <v>9.5238097012042999E-2</v>
      </c>
      <c r="N100" s="9" t="s">
        <v>500</v>
      </c>
      <c r="O100" s="9" t="s">
        <v>557</v>
      </c>
      <c r="P100" s="22">
        <v>0.56923079490661621</v>
      </c>
      <c r="Q100" s="22">
        <v>0.28571429848670959</v>
      </c>
      <c r="R100" s="22">
        <v>0.9883720874786377</v>
      </c>
      <c r="S100" s="22">
        <v>0.8095238208770752</v>
      </c>
      <c r="T100" s="22">
        <v>0.81904762983322144</v>
      </c>
      <c r="V100" s="9"/>
    </row>
    <row r="101" spans="1:22" x14ac:dyDescent="0.25">
      <c r="A101" s="9" t="s">
        <v>394</v>
      </c>
      <c r="B101" s="9" t="str">
        <f>VLOOKUP(D101,'Organisation names'!$B$4:$D$131,3,FALSE)</f>
        <v>Surrey and Sussex</v>
      </c>
      <c r="C101" s="9" t="str">
        <f>VLOOKUP(B101,'Organisation names'!$D$4:$E$127,2,FALSE)</f>
        <v xml:space="preserve">E56000012 </v>
      </c>
      <c r="D101" s="9" t="s">
        <v>96</v>
      </c>
      <c r="E101" s="9" t="str">
        <f>VLOOKUP(D101,'Organisation names'!$B$4:$D$131,2,FALSE)</f>
        <v>Surrey and Sussex Healthcare NHS Trust</v>
      </c>
      <c r="F101" s="71">
        <v>119</v>
      </c>
      <c r="G101" s="71">
        <v>73</v>
      </c>
      <c r="H101" s="71">
        <v>53</v>
      </c>
      <c r="I101" s="22">
        <v>0.19658119976520541</v>
      </c>
      <c r="J101" s="22">
        <v>0.18604651093482971</v>
      </c>
      <c r="K101" s="22">
        <v>0.22580644488334661</v>
      </c>
      <c r="L101" s="22">
        <v>0.47899159789085388</v>
      </c>
      <c r="M101" s="22">
        <v>0.10084033757448201</v>
      </c>
      <c r="N101" s="9" t="s">
        <v>501</v>
      </c>
      <c r="O101" s="9" t="s">
        <v>618</v>
      </c>
      <c r="P101" s="22">
        <v>0.78082191944122314</v>
      </c>
      <c r="Q101" s="22">
        <v>0.33962264657020569</v>
      </c>
      <c r="R101" s="22">
        <v>1</v>
      </c>
      <c r="S101" s="22">
        <v>0.78151261806488037</v>
      </c>
      <c r="T101" s="22">
        <v>0.78151261806488037</v>
      </c>
      <c r="V101" s="9"/>
    </row>
    <row r="102" spans="1:22" x14ac:dyDescent="0.25">
      <c r="A102" s="9" t="s">
        <v>394</v>
      </c>
      <c r="B102" s="9" t="str">
        <f>VLOOKUP(D102,'Organisation names'!$B$4:$D$131,3,FALSE)</f>
        <v>Northern</v>
      </c>
      <c r="C102" s="9" t="str">
        <f>VLOOKUP(B102,'Organisation names'!$D$4:$E$127,2,FALSE)</f>
        <v>E56000029</v>
      </c>
      <c r="D102" s="9" t="s">
        <v>97</v>
      </c>
      <c r="E102" s="9" t="str">
        <f>VLOOKUP(D102,'Organisation names'!$B$4:$D$131,2,FALSE)</f>
        <v>South Tees Hospitals NHS Foundation Trust</v>
      </c>
      <c r="F102" s="71">
        <v>201</v>
      </c>
      <c r="G102" s="71">
        <v>126</v>
      </c>
      <c r="H102" s="71">
        <v>91</v>
      </c>
      <c r="I102" s="22">
        <v>0.19597989320754999</v>
      </c>
      <c r="J102" s="22">
        <v>0.1666666716337204</v>
      </c>
      <c r="K102" s="22">
        <v>0.25373134016990662</v>
      </c>
      <c r="L102" s="22">
        <v>9.4527363777160645E-2</v>
      </c>
      <c r="M102" s="22">
        <v>0.58706468343734741</v>
      </c>
      <c r="N102" s="9" t="s">
        <v>502</v>
      </c>
      <c r="O102" s="9" t="s">
        <v>619</v>
      </c>
      <c r="P102" s="22">
        <v>0.70634919404983521</v>
      </c>
      <c r="Q102" s="22">
        <v>0.1868131905794144</v>
      </c>
      <c r="R102" s="22">
        <v>0.91150444746017456</v>
      </c>
      <c r="S102" s="22">
        <v>0.51243782043457031</v>
      </c>
      <c r="T102" s="22">
        <v>0.56218904256820679</v>
      </c>
      <c r="V102" s="9"/>
    </row>
    <row r="103" spans="1:22" x14ac:dyDescent="0.25">
      <c r="A103" s="9" t="s">
        <v>394</v>
      </c>
      <c r="B103" s="9" t="str">
        <f>VLOOKUP(D103,'Organisation names'!$B$4:$D$131,3,FALSE)</f>
        <v>Lancashire and South Cumbria</v>
      </c>
      <c r="C103" s="9" t="str">
        <f>VLOOKUP(B103,'Organisation names'!$D$4:$E$127,2,FALSE)</f>
        <v>E56000018</v>
      </c>
      <c r="D103" s="9" t="s">
        <v>98</v>
      </c>
      <c r="E103" s="9" t="str">
        <f>VLOOKUP(D103,'Organisation names'!$B$4:$D$131,2,FALSE)</f>
        <v>University Hospitals Of Morecambe Bay NHS Foundation Trust</v>
      </c>
      <c r="F103" s="71">
        <v>167</v>
      </c>
      <c r="G103" s="71">
        <v>106</v>
      </c>
      <c r="H103" s="71">
        <v>63</v>
      </c>
      <c r="I103" s="22">
        <v>0.19760479032993319</v>
      </c>
      <c r="J103" s="22">
        <v>0.14814814925193789</v>
      </c>
      <c r="K103" s="22">
        <v>0.40625</v>
      </c>
      <c r="L103" s="22">
        <v>0.49101796746253967</v>
      </c>
      <c r="M103" s="22">
        <v>8.9820362627506256E-2</v>
      </c>
      <c r="N103" s="9" t="s">
        <v>503</v>
      </c>
      <c r="O103" s="9" t="s">
        <v>620</v>
      </c>
      <c r="P103" s="22">
        <v>0.78301888704299927</v>
      </c>
      <c r="Q103" s="22">
        <v>0.2222222238779068</v>
      </c>
      <c r="R103" s="22">
        <v>1</v>
      </c>
      <c r="S103" s="22">
        <v>0.90419161319732666</v>
      </c>
      <c r="T103" s="22">
        <v>0.90419161319732666</v>
      </c>
    </row>
    <row r="104" spans="1:22" x14ac:dyDescent="0.25">
      <c r="A104" s="9" t="s">
        <v>394</v>
      </c>
      <c r="B104" s="9" t="str">
        <f>VLOOKUP(D104,'Organisation names'!$B$4:$D$131,3,FALSE)</f>
        <v>Somerset, Wiltshire, Avon and Gloucestershire</v>
      </c>
      <c r="C104" s="9" t="str">
        <f>VLOOKUP(B104,'Organisation names'!$D$4:$E$127,2,FALSE)</f>
        <v>E56000033</v>
      </c>
      <c r="D104" s="9" t="s">
        <v>99</v>
      </c>
      <c r="E104" s="9" t="str">
        <f>VLOOKUP(D104,'Organisation names'!$B$4:$D$131,2,FALSE)</f>
        <v>North Bristol NHS Trust</v>
      </c>
      <c r="F104" s="71">
        <v>110</v>
      </c>
      <c r="G104" s="71">
        <v>62</v>
      </c>
      <c r="H104" s="71">
        <v>45</v>
      </c>
      <c r="I104" s="22">
        <v>0.10091742873191829</v>
      </c>
      <c r="J104" s="22">
        <v>0.1086956486105919</v>
      </c>
      <c r="K104" s="22">
        <v>5.8823529630899429E-2</v>
      </c>
      <c r="L104" s="22">
        <v>0.29090908169746399</v>
      </c>
      <c r="M104" s="22">
        <v>0.43636363744735718</v>
      </c>
      <c r="N104" s="9" t="s">
        <v>504</v>
      </c>
      <c r="O104" s="9" t="s">
        <v>621</v>
      </c>
      <c r="P104" s="22">
        <v>0.77419352531433105</v>
      </c>
      <c r="Q104" s="22">
        <v>0.28888890147209167</v>
      </c>
      <c r="R104" s="22" t="s">
        <v>298</v>
      </c>
      <c r="S104" s="22" t="s">
        <v>298</v>
      </c>
      <c r="T104" s="22">
        <v>0.14545454084873199</v>
      </c>
    </row>
    <row r="105" spans="1:22" x14ac:dyDescent="0.25">
      <c r="A105" s="9" t="s">
        <v>394</v>
      </c>
      <c r="B105" s="9" t="str">
        <f>VLOOKUP(D105,'Organisation names'!$B$4:$D$131,3,FALSE)</f>
        <v>RM Partners</v>
      </c>
      <c r="C105" s="9" t="str">
        <f>VLOOKUP(B105,'Organisation names'!$D$4:$E$127,2,FALSE)</f>
        <v xml:space="preserve">E56000021 </v>
      </c>
      <c r="D105" s="9" t="s">
        <v>100</v>
      </c>
      <c r="E105" s="9" t="str">
        <f>VLOOKUP(D105,'Organisation names'!$B$4:$D$131,2,FALSE)</f>
        <v>Epsom and St Helier University Hospitals NHS Trust</v>
      </c>
      <c r="F105" s="71">
        <v>113</v>
      </c>
      <c r="G105" s="71">
        <v>54</v>
      </c>
      <c r="H105" s="71">
        <v>42</v>
      </c>
      <c r="I105" s="22">
        <v>0.28571429848670959</v>
      </c>
      <c r="J105" s="22">
        <v>0.25316455960273743</v>
      </c>
      <c r="K105" s="22">
        <v>0.36363637447357178</v>
      </c>
      <c r="L105" s="22">
        <v>0.27433627843856812</v>
      </c>
      <c r="M105" s="22">
        <v>0.24778760969638819</v>
      </c>
      <c r="N105" s="9" t="s">
        <v>505</v>
      </c>
      <c r="O105" s="9" t="s">
        <v>622</v>
      </c>
      <c r="P105" s="22">
        <v>0.68518519401550293</v>
      </c>
      <c r="Q105" s="22">
        <v>0.4047619104385376</v>
      </c>
      <c r="R105" s="22" t="s">
        <v>298</v>
      </c>
      <c r="S105" s="22" t="s">
        <v>298</v>
      </c>
      <c r="T105" s="22">
        <v>7.0796459913253784E-2</v>
      </c>
    </row>
    <row r="106" spans="1:22" x14ac:dyDescent="0.25">
      <c r="A106" s="9" t="s">
        <v>394</v>
      </c>
      <c r="B106" s="9" t="str">
        <f>VLOOKUP(D106,'Organisation names'!$B$4:$D$131,3,FALSE)</f>
        <v>Kent and Medway</v>
      </c>
      <c r="C106" s="9" t="str">
        <f>VLOOKUP(B106,'Organisation names'!$D$4:$E$127,2,FALSE)</f>
        <v xml:space="preserve">E56000011 </v>
      </c>
      <c r="D106" s="9" t="s">
        <v>101</v>
      </c>
      <c r="E106" s="9" t="str">
        <f>VLOOKUP(D106,'Organisation names'!$B$4:$D$131,2,FALSE)</f>
        <v>East Kent Hospitals University NHS Foundation Trust</v>
      </c>
      <c r="F106" s="71">
        <v>257</v>
      </c>
      <c r="G106" s="71">
        <v>158</v>
      </c>
      <c r="H106" s="71">
        <v>119</v>
      </c>
      <c r="I106" s="22">
        <v>0.22440944612026209</v>
      </c>
      <c r="J106" s="22">
        <v>0.19902913272380829</v>
      </c>
      <c r="K106" s="22">
        <v>0.3333333432674408</v>
      </c>
      <c r="L106" s="22">
        <v>0.38910505175590521</v>
      </c>
      <c r="M106" s="22">
        <v>0.27237352728843689</v>
      </c>
      <c r="N106" s="9" t="s">
        <v>506</v>
      </c>
      <c r="O106" s="9" t="s">
        <v>623</v>
      </c>
      <c r="P106" s="22">
        <v>0.68987339735031128</v>
      </c>
      <c r="Q106" s="22">
        <v>0.43697479367256159</v>
      </c>
      <c r="R106" s="22">
        <v>0.94303798675537109</v>
      </c>
      <c r="S106" s="22">
        <v>0.57976651191711426</v>
      </c>
      <c r="T106" s="22">
        <v>0.61478596925735474</v>
      </c>
    </row>
    <row r="107" spans="1:22" x14ac:dyDescent="0.25">
      <c r="A107" s="9" t="s">
        <v>394</v>
      </c>
      <c r="B107" s="9" t="str">
        <f>VLOOKUP(D107,'Organisation names'!$B$4:$D$131,3,FALSE)</f>
        <v>Northern</v>
      </c>
      <c r="C107" s="9" t="str">
        <f>VLOOKUP(B107,'Organisation names'!$D$4:$E$127,2,FALSE)</f>
        <v>E56000029</v>
      </c>
      <c r="D107" s="9" t="s">
        <v>102</v>
      </c>
      <c r="E107" s="9" t="str">
        <f>VLOOKUP(D107,'Organisation names'!$B$4:$D$131,2,FALSE)</f>
        <v>North Tees and Hartlepool NHS Foundation Trust</v>
      </c>
      <c r="F107" s="71">
        <v>130</v>
      </c>
      <c r="G107" s="71">
        <v>89</v>
      </c>
      <c r="H107" s="71">
        <v>54</v>
      </c>
      <c r="I107" s="22">
        <v>0.203125</v>
      </c>
      <c r="J107" s="22">
        <v>0.14634145796298981</v>
      </c>
      <c r="K107" s="22">
        <v>0.30434781312942499</v>
      </c>
      <c r="L107" s="22">
        <v>0.48461538553237921</v>
      </c>
      <c r="M107" s="22">
        <v>0.1076923087239265</v>
      </c>
      <c r="N107" s="9" t="s">
        <v>507</v>
      </c>
      <c r="O107" s="9" t="s">
        <v>624</v>
      </c>
      <c r="P107" s="22">
        <v>0.68539327383041382</v>
      </c>
      <c r="Q107" s="22">
        <v>0.35185185074806208</v>
      </c>
      <c r="R107" s="22">
        <v>0.94017094373703003</v>
      </c>
      <c r="S107" s="22">
        <v>0.8461538553237915</v>
      </c>
      <c r="T107" s="22">
        <v>0.89999997615814209</v>
      </c>
    </row>
    <row r="108" spans="1:22" x14ac:dyDescent="0.25">
      <c r="A108" s="9" t="s">
        <v>394</v>
      </c>
      <c r="B108" s="9" t="str">
        <f>VLOOKUP(D108,'Organisation names'!$B$4:$D$131,3,FALSE)</f>
        <v>Humber and North Yorkshire</v>
      </c>
      <c r="C108" s="9" t="str">
        <f>VLOOKUP(B108,'Organisation names'!$D$4:$E$127,2,FALSE)</f>
        <v xml:space="preserve">E56000026 </v>
      </c>
      <c r="D108" s="9" t="s">
        <v>103</v>
      </c>
      <c r="E108" s="9" t="str">
        <f>VLOOKUP(D108,'Organisation names'!$B$4:$D$131,2,FALSE)</f>
        <v>Hull University Teaching Hospitals NHS Trust</v>
      </c>
      <c r="F108" s="71">
        <v>261</v>
      </c>
      <c r="G108" s="71">
        <v>169</v>
      </c>
      <c r="H108" s="71">
        <v>140</v>
      </c>
      <c r="I108" s="22">
        <v>0.2209302335977554</v>
      </c>
      <c r="J108" s="22">
        <v>0.17777778208255771</v>
      </c>
      <c r="K108" s="22">
        <v>0.32051283121109009</v>
      </c>
      <c r="L108" s="22">
        <v>0.4444444477558136</v>
      </c>
      <c r="M108" s="22">
        <v>9.9616855382919312E-2</v>
      </c>
      <c r="N108" s="9" t="s">
        <v>508</v>
      </c>
      <c r="O108" s="9" t="s">
        <v>625</v>
      </c>
      <c r="P108" s="22">
        <v>0.50887572765350342</v>
      </c>
      <c r="Q108" s="22">
        <v>0.22142857313156131</v>
      </c>
      <c r="R108" s="22">
        <v>0.9866071343421936</v>
      </c>
      <c r="S108" s="22">
        <v>0.84674328565597534</v>
      </c>
      <c r="T108" s="22">
        <v>0.85823756456375122</v>
      </c>
    </row>
    <row r="109" spans="1:22" x14ac:dyDescent="0.25">
      <c r="A109" s="9" t="s">
        <v>394</v>
      </c>
      <c r="B109" s="9" t="str">
        <f>VLOOKUP(D109,'Organisation names'!$B$4:$D$131,3,FALSE)</f>
        <v>East Midlands</v>
      </c>
      <c r="C109" s="9" t="str">
        <f>VLOOKUP(B109,'Organisation names'!$D$4:$E$127,2,FALSE)</f>
        <v>E56000031</v>
      </c>
      <c r="D109" s="9" t="s">
        <v>104</v>
      </c>
      <c r="E109" s="9" t="str">
        <f>VLOOKUP(D109,'Organisation names'!$B$4:$D$131,2,FALSE)</f>
        <v>United Lincolnshire Hospitals NHS Trust</v>
      </c>
      <c r="F109" s="71">
        <v>261</v>
      </c>
      <c r="G109" s="71">
        <v>159</v>
      </c>
      <c r="H109" s="71">
        <v>95</v>
      </c>
      <c r="I109" s="22">
        <v>0.19230769574642179</v>
      </c>
      <c r="J109" s="22">
        <v>0.19459459185600281</v>
      </c>
      <c r="K109" s="22">
        <v>0.18666666746139529</v>
      </c>
      <c r="L109" s="22">
        <v>0.41379311680793762</v>
      </c>
      <c r="M109" s="22">
        <v>9.9616855382919312E-2</v>
      </c>
      <c r="N109" s="9" t="s">
        <v>509</v>
      </c>
      <c r="O109" s="9" t="s">
        <v>626</v>
      </c>
      <c r="P109" s="22">
        <v>0.75471699237823486</v>
      </c>
      <c r="Q109" s="22">
        <v>6.3157893717288971E-2</v>
      </c>
      <c r="R109" s="22" t="s">
        <v>298</v>
      </c>
      <c r="S109" s="22" t="s">
        <v>298</v>
      </c>
      <c r="T109" s="22">
        <v>0.17241379618644709</v>
      </c>
    </row>
    <row r="110" spans="1:22" x14ac:dyDescent="0.25">
      <c r="A110" s="9" t="s">
        <v>394</v>
      </c>
      <c r="B110" s="9" t="str">
        <f>VLOOKUP(D110,'Organisation names'!$B$4:$D$131,3,FALSE)</f>
        <v>East Midlands</v>
      </c>
      <c r="C110" s="9" t="str">
        <f>VLOOKUP(B110,'Organisation names'!$D$4:$E$127,2,FALSE)</f>
        <v>E56000031</v>
      </c>
      <c r="D110" s="9" t="s">
        <v>105</v>
      </c>
      <c r="E110" s="9" t="str">
        <f>VLOOKUP(D110,'Organisation names'!$B$4:$D$131,2,FALSE)</f>
        <v>University Hospitals Of Leicester NHS Trust</v>
      </c>
      <c r="F110" s="71">
        <v>318</v>
      </c>
      <c r="G110" s="71">
        <v>223</v>
      </c>
      <c r="H110" s="71">
        <v>129</v>
      </c>
      <c r="I110" s="22">
        <v>0.161290317773819</v>
      </c>
      <c r="J110" s="22">
        <v>0.15021459758281711</v>
      </c>
      <c r="K110" s="22">
        <v>0.19480518996715551</v>
      </c>
      <c r="L110" s="22">
        <v>0.33018869161605829</v>
      </c>
      <c r="M110" s="22">
        <v>0.27044025063514709</v>
      </c>
      <c r="N110" s="9" t="s">
        <v>510</v>
      </c>
      <c r="O110" s="9" t="s">
        <v>627</v>
      </c>
      <c r="P110" s="22">
        <v>0.80269056558609009</v>
      </c>
      <c r="Q110" s="22">
        <v>0.1705426424741745</v>
      </c>
      <c r="R110" s="22" t="s">
        <v>298</v>
      </c>
      <c r="S110" s="22" t="s">
        <v>298</v>
      </c>
      <c r="T110" s="22">
        <v>0.4716981053352356</v>
      </c>
    </row>
    <row r="111" spans="1:22" x14ac:dyDescent="0.25">
      <c r="A111" s="9" t="s">
        <v>394</v>
      </c>
      <c r="B111" s="9" t="str">
        <f>VLOOKUP(D111,'Organisation names'!$B$4:$D$131,3,FALSE)</f>
        <v>Kent and Medway</v>
      </c>
      <c r="C111" s="9" t="str">
        <f>VLOOKUP(B111,'Organisation names'!$D$4:$E$127,2,FALSE)</f>
        <v xml:space="preserve">E56000011 </v>
      </c>
      <c r="D111" s="9" t="s">
        <v>106</v>
      </c>
      <c r="E111" s="9" t="str">
        <f>VLOOKUP(D111,'Organisation names'!$B$4:$D$131,2,FALSE)</f>
        <v>Maidstone and Tunbridge Wells NHS Trust</v>
      </c>
      <c r="F111" s="71">
        <v>165</v>
      </c>
      <c r="G111" s="71">
        <v>109</v>
      </c>
      <c r="H111" s="71">
        <v>80</v>
      </c>
      <c r="I111" s="22">
        <v>0.20754717290401459</v>
      </c>
      <c r="J111" s="22">
        <v>0.16535432636737821</v>
      </c>
      <c r="K111" s="22">
        <v>0.375</v>
      </c>
      <c r="L111" s="22">
        <v>0.3696969747543335</v>
      </c>
      <c r="M111" s="22">
        <v>0.18181818723678589</v>
      </c>
      <c r="N111" s="9" t="s">
        <v>511</v>
      </c>
      <c r="O111" s="9" t="s">
        <v>628</v>
      </c>
      <c r="P111" s="22">
        <v>0.69724768400192261</v>
      </c>
      <c r="Q111" s="22">
        <v>0.42500001192092901</v>
      </c>
      <c r="R111" s="22">
        <v>0.95402300357818604</v>
      </c>
      <c r="S111" s="22">
        <v>0.50303030014038086</v>
      </c>
      <c r="T111" s="22">
        <v>0.52727270126342773</v>
      </c>
    </row>
    <row r="112" spans="1:22" x14ac:dyDescent="0.25">
      <c r="A112" s="9" t="s">
        <v>394</v>
      </c>
      <c r="B112" s="9" t="str">
        <f>VLOOKUP(D112,'Organisation names'!$B$4:$D$131,3,FALSE)</f>
        <v>East of England</v>
      </c>
      <c r="C112" s="9" t="str">
        <f>VLOOKUP(B112,'Organisation names'!$D$4:$E$127,2,FALSE)</f>
        <v>E56000035</v>
      </c>
      <c r="D112" s="9" t="s">
        <v>107</v>
      </c>
      <c r="E112" s="9" t="str">
        <f>VLOOKUP(D112,'Organisation names'!$B$4:$D$131,2,FALSE)</f>
        <v>West Hertfordshire Teaching Hospitals NHS Trust</v>
      </c>
      <c r="F112" s="71">
        <v>143</v>
      </c>
      <c r="G112" s="71">
        <v>70</v>
      </c>
      <c r="H112" s="71">
        <v>51</v>
      </c>
      <c r="I112" s="22">
        <v>0.25874125957489008</v>
      </c>
      <c r="J112" s="22">
        <v>0.18999999761581421</v>
      </c>
      <c r="K112" s="22">
        <v>0.41860464215278631</v>
      </c>
      <c r="L112" s="22">
        <v>0.52447551488876343</v>
      </c>
      <c r="M112" s="22">
        <v>2.7972027659416199E-2</v>
      </c>
      <c r="N112" s="9" t="s">
        <v>512</v>
      </c>
      <c r="O112" s="9" t="s">
        <v>629</v>
      </c>
      <c r="P112" s="22">
        <v>0.8571428656578064</v>
      </c>
      <c r="Q112" s="22">
        <v>0.37254902720451349</v>
      </c>
      <c r="R112" s="22">
        <v>0.9196428656578064</v>
      </c>
      <c r="S112" s="22">
        <v>0.72027969360351563</v>
      </c>
      <c r="T112" s="22">
        <v>0.78321677446365356</v>
      </c>
    </row>
    <row r="113" spans="1:20" x14ac:dyDescent="0.25">
      <c r="A113" s="9" t="s">
        <v>394</v>
      </c>
      <c r="B113" s="9" t="str">
        <f>VLOOKUP(D113,'Organisation names'!$B$4:$D$131,3,FALSE)</f>
        <v>East of England</v>
      </c>
      <c r="C113" s="9" t="str">
        <f>VLOOKUP(B113,'Organisation names'!$D$4:$E$127,2,FALSE)</f>
        <v>E56000035</v>
      </c>
      <c r="D113" s="9" t="s">
        <v>108</v>
      </c>
      <c r="E113" s="9" t="str">
        <f>VLOOKUP(D113,'Organisation names'!$B$4:$D$131,2,FALSE)</f>
        <v>East and North Hertfordshire NHS Trust</v>
      </c>
      <c r="F113" s="71">
        <v>89</v>
      </c>
      <c r="G113" s="71">
        <v>50</v>
      </c>
      <c r="H113" s="71">
        <v>46</v>
      </c>
      <c r="I113" s="22">
        <v>0.34090909361839289</v>
      </c>
      <c r="J113" s="22">
        <v>0.30645161867141718</v>
      </c>
      <c r="K113" s="22">
        <v>0.42307692766189581</v>
      </c>
      <c r="L113" s="22">
        <v>0.42696627974510187</v>
      </c>
      <c r="M113" s="22">
        <v>0.1011235937476158</v>
      </c>
      <c r="N113" s="9" t="s">
        <v>513</v>
      </c>
      <c r="O113" s="9" t="s">
        <v>630</v>
      </c>
      <c r="P113" s="22">
        <v>0.80000001192092896</v>
      </c>
      <c r="Q113" s="22">
        <v>0.3695652186870575</v>
      </c>
      <c r="R113" s="22">
        <v>0.97142857313156128</v>
      </c>
      <c r="S113" s="22">
        <v>0.76404494047164917</v>
      </c>
      <c r="T113" s="22">
        <v>0.78651684522628784</v>
      </c>
    </row>
    <row r="114" spans="1:20" x14ac:dyDescent="0.25">
      <c r="A114" s="9" t="s">
        <v>394</v>
      </c>
      <c r="B114" s="9" t="str">
        <f>VLOOKUP(D114,'Organisation names'!$B$4:$D$131,3,FALSE)</f>
        <v>Greater Manchester</v>
      </c>
      <c r="C114" s="9" t="str">
        <f>VLOOKUP(B114,'Organisation names'!$D$4:$E$127,2,FALSE)</f>
        <v>E56000032</v>
      </c>
      <c r="D114" s="9" t="s">
        <v>109</v>
      </c>
      <c r="E114" s="9" t="str">
        <f>VLOOKUP(D114,'Organisation names'!$B$4:$D$131,2,FALSE)</f>
        <v>Stockport NHS Foundation Trust</v>
      </c>
      <c r="F114" s="71">
        <v>129</v>
      </c>
      <c r="G114" s="71">
        <v>76</v>
      </c>
      <c r="H114" s="71">
        <v>56</v>
      </c>
      <c r="I114" s="22">
        <v>0.1705426424741745</v>
      </c>
      <c r="J114" s="22">
        <v>0.15662650763988489</v>
      </c>
      <c r="K114" s="22">
        <v>0.19565217196941381</v>
      </c>
      <c r="L114" s="22">
        <v>0.43410852551460272</v>
      </c>
      <c r="M114" s="22">
        <v>6.2015503644943237E-2</v>
      </c>
      <c r="N114" s="9" t="s">
        <v>514</v>
      </c>
      <c r="O114" s="9" t="s">
        <v>631</v>
      </c>
      <c r="P114" s="22">
        <v>0.84210526943206787</v>
      </c>
      <c r="Q114" s="22">
        <v>0.33928570151329041</v>
      </c>
      <c r="R114" s="22">
        <v>1</v>
      </c>
      <c r="S114" s="22">
        <v>0.65891474485397339</v>
      </c>
      <c r="T114" s="22">
        <v>0.65891474485397339</v>
      </c>
    </row>
    <row r="115" spans="1:20" x14ac:dyDescent="0.25">
      <c r="A115" s="9" t="s">
        <v>394</v>
      </c>
      <c r="B115" s="9" t="str">
        <f>VLOOKUP(D115,'Organisation names'!$B$4:$D$131,3,FALSE)</f>
        <v>West Midlands</v>
      </c>
      <c r="C115" s="9" t="str">
        <f>VLOOKUP(B115,'Organisation names'!$D$4:$E$127,2,FALSE)</f>
        <v>E56000007</v>
      </c>
      <c r="D115" s="9" t="s">
        <v>110</v>
      </c>
      <c r="E115" s="9" t="str">
        <f>VLOOKUP(D115,'Organisation names'!$B$4:$D$131,2,FALSE)</f>
        <v>Worcestershire Acute Hospitals NHS Trust</v>
      </c>
      <c r="F115" s="71">
        <v>242</v>
      </c>
      <c r="G115" s="71">
        <v>153</v>
      </c>
      <c r="H115" s="71">
        <v>101</v>
      </c>
      <c r="I115" s="22">
        <v>0.2142857164144516</v>
      </c>
      <c r="J115" s="22">
        <v>0.1761658042669296</v>
      </c>
      <c r="K115" s="22">
        <v>0.37777778506278992</v>
      </c>
      <c r="L115" s="22">
        <v>0.42975205183029169</v>
      </c>
      <c r="M115" s="22">
        <v>0.1157024800777435</v>
      </c>
      <c r="N115" s="9" t="s">
        <v>515</v>
      </c>
      <c r="O115" s="9" t="s">
        <v>632</v>
      </c>
      <c r="P115" s="22">
        <v>0.75816994905471802</v>
      </c>
      <c r="Q115" s="22">
        <v>0.2475247532129288</v>
      </c>
      <c r="R115" s="22">
        <v>0.95959597826004028</v>
      </c>
      <c r="S115" s="22">
        <v>0.78512394428253174</v>
      </c>
      <c r="T115" s="22">
        <v>0.81818181276321411</v>
      </c>
    </row>
    <row r="116" spans="1:20" x14ac:dyDescent="0.25">
      <c r="A116" s="9" t="s">
        <v>394</v>
      </c>
      <c r="B116" s="9" t="str">
        <f>VLOOKUP(D116,'Organisation names'!$B$4:$D$131,3,FALSE)</f>
        <v>Cheshire and Merseyside</v>
      </c>
      <c r="C116" s="9" t="str">
        <f>VLOOKUP(B116,'Organisation names'!$D$4:$E$127,2,FALSE)</f>
        <v>E56000005</v>
      </c>
      <c r="D116" s="9" t="s">
        <v>111</v>
      </c>
      <c r="E116" s="9" t="str">
        <f>VLOOKUP(D116,'Organisation names'!$B$4:$D$131,2,FALSE)</f>
        <v>Warrington and Halton Teaching Hospitals NHS Foundation Trust</v>
      </c>
      <c r="F116" s="71">
        <v>116</v>
      </c>
      <c r="G116" s="71">
        <v>59</v>
      </c>
      <c r="H116" s="71">
        <v>43</v>
      </c>
      <c r="I116" s="22">
        <v>0.24347825348377231</v>
      </c>
      <c r="J116" s="22">
        <v>0.2028985470533371</v>
      </c>
      <c r="K116" s="22">
        <v>0.30434781312942499</v>
      </c>
      <c r="L116" s="22">
        <v>0.47413793206214899</v>
      </c>
      <c r="M116" s="22">
        <v>4.3103449046611793E-2</v>
      </c>
      <c r="N116" s="9" t="s">
        <v>516</v>
      </c>
      <c r="O116" s="9" t="s">
        <v>633</v>
      </c>
      <c r="P116" s="22">
        <v>0.81355929374694824</v>
      </c>
      <c r="Q116" s="22">
        <v>0.34883719682693481</v>
      </c>
      <c r="R116" s="22">
        <v>0.68493151664733887</v>
      </c>
      <c r="S116" s="22">
        <v>0.43103447556495672</v>
      </c>
      <c r="T116" s="22">
        <v>0.62931036949157715</v>
      </c>
    </row>
    <row r="117" spans="1:20" x14ac:dyDescent="0.25">
      <c r="A117" s="9" t="s">
        <v>394</v>
      </c>
      <c r="B117" s="9" t="str">
        <f>VLOOKUP(D117,'Organisation names'!$B$4:$D$131,3,FALSE)</f>
        <v>West Yorkshire and Harrogate</v>
      </c>
      <c r="C117" s="9" t="str">
        <f>VLOOKUP(B117,'Organisation names'!$D$4:$E$127,2,FALSE)</f>
        <v xml:space="preserve">E56000030 </v>
      </c>
      <c r="D117" s="9" t="s">
        <v>112</v>
      </c>
      <c r="E117" s="9" t="str">
        <f>VLOOKUP(D117,'Organisation names'!$B$4:$D$131,2,FALSE)</f>
        <v>Calderdale and Huddersfield NHS Foundation Trust</v>
      </c>
      <c r="F117" s="71">
        <v>168</v>
      </c>
      <c r="G117" s="71">
        <v>103</v>
      </c>
      <c r="H117" s="71">
        <v>66</v>
      </c>
      <c r="I117" s="22">
        <v>0.20958083868026731</v>
      </c>
      <c r="J117" s="22">
        <v>0.14529915153980261</v>
      </c>
      <c r="K117" s="22">
        <v>0.36000001430511469</v>
      </c>
      <c r="L117" s="22">
        <v>0.25</v>
      </c>
      <c r="M117" s="22">
        <v>0.3095238208770752</v>
      </c>
      <c r="N117" s="9" t="s">
        <v>517</v>
      </c>
      <c r="O117" s="9" t="s">
        <v>634</v>
      </c>
      <c r="P117" s="22">
        <v>0.84466022253036499</v>
      </c>
      <c r="Q117" s="22">
        <v>0.34848484396934509</v>
      </c>
      <c r="R117" s="22">
        <v>0.96551722288131714</v>
      </c>
      <c r="S117" s="22">
        <v>0.83333331346511841</v>
      </c>
      <c r="T117" s="22">
        <v>0.86309522390365601</v>
      </c>
    </row>
    <row r="118" spans="1:20" x14ac:dyDescent="0.25">
      <c r="A118" s="9" t="s">
        <v>394</v>
      </c>
      <c r="B118" s="9" t="str">
        <f>VLOOKUP(D118,'Organisation names'!$B$4:$D$131,3,FALSE)</f>
        <v>East Midlands</v>
      </c>
      <c r="C118" s="9" t="str">
        <f>VLOOKUP(B118,'Organisation names'!$D$4:$E$127,2,FALSE)</f>
        <v>E56000031</v>
      </c>
      <c r="D118" s="9" t="s">
        <v>113</v>
      </c>
      <c r="E118" s="9" t="str">
        <f>VLOOKUP(D118,'Organisation names'!$B$4:$D$131,2,FALSE)</f>
        <v>Nottingham University Hospitals NHS Trust</v>
      </c>
      <c r="F118" s="71">
        <v>286</v>
      </c>
      <c r="G118" s="71">
        <v>139</v>
      </c>
      <c r="H118" s="71">
        <v>92</v>
      </c>
      <c r="I118" s="22">
        <v>0.1368421018123627</v>
      </c>
      <c r="J118" s="22">
        <v>0.13419912755489349</v>
      </c>
      <c r="K118" s="22">
        <v>0.14814814925193789</v>
      </c>
      <c r="L118" s="22">
        <v>0.28321677446365362</v>
      </c>
      <c r="M118" s="22">
        <v>0.20279720425605771</v>
      </c>
      <c r="N118" s="9" t="s">
        <v>518</v>
      </c>
      <c r="O118" s="9" t="s">
        <v>635</v>
      </c>
      <c r="P118" s="22">
        <v>0.5899280309677124</v>
      </c>
      <c r="Q118" s="22">
        <v>0.1086956486105919</v>
      </c>
      <c r="R118" s="22">
        <v>0.94329899549484253</v>
      </c>
      <c r="S118" s="22">
        <v>0.63986015319824219</v>
      </c>
      <c r="T118" s="22">
        <v>0.67832165956497192</v>
      </c>
    </row>
    <row r="119" spans="1:20" x14ac:dyDescent="0.25">
      <c r="A119" s="9" t="s">
        <v>394</v>
      </c>
      <c r="B119" s="9" t="str">
        <f>VLOOKUP(D119,'Organisation names'!$B$4:$D$131,3,FALSE)</f>
        <v>Surrey and Sussex</v>
      </c>
      <c r="C119" s="9" t="str">
        <f>VLOOKUP(B119,'Organisation names'!$D$4:$E$127,2,FALSE)</f>
        <v xml:space="preserve">E56000012 </v>
      </c>
      <c r="D119" s="9" t="s">
        <v>114</v>
      </c>
      <c r="E119" s="9" t="str">
        <f>VLOOKUP(D119,'Organisation names'!$B$4:$D$131,2,FALSE)</f>
        <v>East Sussex Healthcare NHS Trust</v>
      </c>
      <c r="F119" s="71">
        <v>148</v>
      </c>
      <c r="G119" s="71">
        <v>101</v>
      </c>
      <c r="H119" s="71">
        <v>53</v>
      </c>
      <c r="I119" s="22">
        <v>0.1088435351848602</v>
      </c>
      <c r="J119" s="22">
        <v>7.5000002980232239E-2</v>
      </c>
      <c r="K119" s="22">
        <v>0.25925925374031072</v>
      </c>
      <c r="L119" s="22">
        <v>0.31756755709648132</v>
      </c>
      <c r="M119" s="22">
        <v>0.27702704071998602</v>
      </c>
      <c r="N119" s="9" t="s">
        <v>519</v>
      </c>
      <c r="O119" s="9" t="s">
        <v>636</v>
      </c>
      <c r="P119" s="22">
        <v>0.71287131309509277</v>
      </c>
      <c r="Q119" s="22">
        <v>0.32075470685958862</v>
      </c>
      <c r="R119" s="22" t="s">
        <v>298</v>
      </c>
      <c r="S119" s="22" t="s">
        <v>298</v>
      </c>
      <c r="T119" s="22">
        <v>0.40540540218353271</v>
      </c>
    </row>
    <row r="120" spans="1:20" x14ac:dyDescent="0.25">
      <c r="A120" s="9" t="s">
        <v>394</v>
      </c>
      <c r="B120" s="9" t="str">
        <f>VLOOKUP(D120,'Organisation names'!$B$4:$D$131,3,FALSE)</f>
        <v>West Yorkshire and Harrogate</v>
      </c>
      <c r="C120" s="9" t="str">
        <f>VLOOKUP(B120,'Organisation names'!$D$4:$E$127,2,FALSE)</f>
        <v xml:space="preserve">E56000030 </v>
      </c>
      <c r="D120" s="9" t="s">
        <v>115</v>
      </c>
      <c r="E120" s="9" t="str">
        <f>VLOOKUP(D120,'Organisation names'!$B$4:$D$131,2,FALSE)</f>
        <v>Mid Yorkshire Teaching NHS Trust</v>
      </c>
      <c r="F120" s="71">
        <v>214</v>
      </c>
      <c r="G120" s="71">
        <v>113</v>
      </c>
      <c r="H120" s="71">
        <v>71</v>
      </c>
      <c r="I120" s="22">
        <v>0.20095694065093991</v>
      </c>
      <c r="J120" s="22">
        <v>0.13868613541126251</v>
      </c>
      <c r="K120" s="22">
        <v>0.3194444477558136</v>
      </c>
      <c r="L120" s="22">
        <v>0.3644859790802002</v>
      </c>
      <c r="M120" s="22">
        <v>0.200934574007988</v>
      </c>
      <c r="N120" s="9" t="s">
        <v>520</v>
      </c>
      <c r="O120" s="9" t="s">
        <v>637</v>
      </c>
      <c r="P120" s="22">
        <v>0.72566372156143188</v>
      </c>
      <c r="Q120" s="22">
        <v>0.18309858441352839</v>
      </c>
      <c r="R120" s="22">
        <v>0.25490197539329529</v>
      </c>
      <c r="S120" s="22">
        <v>0.1822429895401001</v>
      </c>
      <c r="T120" s="22">
        <v>0.71495324373245239</v>
      </c>
    </row>
    <row r="121" spans="1:20" x14ac:dyDescent="0.25">
      <c r="A121" s="9" t="s">
        <v>394</v>
      </c>
      <c r="B121" s="9" t="str">
        <f>VLOOKUP(D121,'Organisation names'!$B$4:$D$131,3,FALSE)</f>
        <v>West Midlands</v>
      </c>
      <c r="C121" s="9" t="str">
        <f>VLOOKUP(B121,'Organisation names'!$D$4:$E$127,2,FALSE)</f>
        <v>E56000007</v>
      </c>
      <c r="D121" s="9" t="s">
        <v>116</v>
      </c>
      <c r="E121" s="9" t="str">
        <f>VLOOKUP(D121,'Organisation names'!$B$4:$D$131,2,FALSE)</f>
        <v>Sandwell and West Birmingham Hospitals NHS Trust</v>
      </c>
      <c r="F121" s="71">
        <v>150</v>
      </c>
      <c r="G121" s="71">
        <v>99</v>
      </c>
      <c r="H121" s="71">
        <v>57</v>
      </c>
      <c r="I121" s="22">
        <v>0.30872482061386108</v>
      </c>
      <c r="J121" s="22">
        <v>0.24242424964904791</v>
      </c>
      <c r="K121" s="22">
        <v>0.43999999761581421</v>
      </c>
      <c r="L121" s="22">
        <v>0.48666667938232422</v>
      </c>
      <c r="M121" s="22">
        <v>8.6666665971279144E-2</v>
      </c>
      <c r="N121" s="9" t="s">
        <v>521</v>
      </c>
      <c r="O121" s="9" t="s">
        <v>638</v>
      </c>
      <c r="P121" s="22">
        <v>0.86868685483932495</v>
      </c>
      <c r="Q121" s="22">
        <v>0.1929824501276016</v>
      </c>
      <c r="R121" s="22">
        <v>1</v>
      </c>
      <c r="S121" s="22">
        <v>0.72666668891906738</v>
      </c>
      <c r="T121" s="22">
        <v>0.72666668891906738</v>
      </c>
    </row>
    <row r="122" spans="1:20" x14ac:dyDescent="0.25">
      <c r="A122" s="9" t="s">
        <v>394</v>
      </c>
      <c r="B122" s="9" t="str">
        <f>VLOOKUP(D122,'Organisation names'!$B$4:$D$131,3,FALSE)</f>
        <v>Lancashire and South Cumbria</v>
      </c>
      <c r="C122" s="9" t="str">
        <f>VLOOKUP(B122,'Organisation names'!$D$4:$E$127,2,FALSE)</f>
        <v>E56000018</v>
      </c>
      <c r="D122" s="9" t="s">
        <v>117</v>
      </c>
      <c r="E122" s="9" t="str">
        <f>VLOOKUP(D122,'Organisation names'!$B$4:$D$131,2,FALSE)</f>
        <v>Blackpool Teaching Hospitals NHS Foundation Trust</v>
      </c>
      <c r="F122" s="71">
        <v>170</v>
      </c>
      <c r="G122" s="71">
        <v>97</v>
      </c>
      <c r="H122" s="71">
        <v>56</v>
      </c>
      <c r="I122" s="22">
        <v>0.21301774680614469</v>
      </c>
      <c r="J122" s="22">
        <v>0.19259259104728699</v>
      </c>
      <c r="K122" s="22">
        <v>0.29411765933036799</v>
      </c>
      <c r="L122" s="22">
        <v>0.52941179275512695</v>
      </c>
      <c r="M122" s="22">
        <v>4.117647185921669E-2</v>
      </c>
      <c r="N122" s="9" t="s">
        <v>522</v>
      </c>
      <c r="O122" s="9" t="s">
        <v>639</v>
      </c>
      <c r="P122" s="22">
        <v>0.67010307312011719</v>
      </c>
      <c r="Q122" s="22">
        <v>0.1964285671710968</v>
      </c>
      <c r="R122" s="22">
        <v>0.88741719722747803</v>
      </c>
      <c r="S122" s="22">
        <v>0.78823530673980713</v>
      </c>
      <c r="T122" s="22">
        <v>0.88823527097702026</v>
      </c>
    </row>
    <row r="123" spans="1:20" x14ac:dyDescent="0.25">
      <c r="A123" s="9" t="s">
        <v>394</v>
      </c>
      <c r="B123" s="9" t="str">
        <f>VLOOKUP(D123,'Organisation names'!$B$4:$D$131,3,FALSE)</f>
        <v>Lancashire and South Cumbria</v>
      </c>
      <c r="C123" s="9" t="str">
        <f>VLOOKUP(B123,'Organisation names'!$D$4:$E$127,2,FALSE)</f>
        <v>E56000018</v>
      </c>
      <c r="D123" s="9" t="s">
        <v>118</v>
      </c>
      <c r="E123" s="9" t="str">
        <f>VLOOKUP(D123,'Organisation names'!$B$4:$D$131,2,FALSE)</f>
        <v>Lancashire Teaching Hospitals NHS Foundation Trust</v>
      </c>
      <c r="F123" s="71">
        <v>182</v>
      </c>
      <c r="G123" s="71">
        <v>94</v>
      </c>
      <c r="H123" s="71">
        <v>62</v>
      </c>
      <c r="I123" s="22">
        <v>0.23463687300682071</v>
      </c>
      <c r="J123" s="22">
        <v>0.19148936867713931</v>
      </c>
      <c r="K123" s="22">
        <v>0.39473685622215271</v>
      </c>
      <c r="L123" s="22">
        <v>0.51098901033401489</v>
      </c>
      <c r="M123" s="22">
        <v>2.7472527697682381E-2</v>
      </c>
      <c r="N123" s="9" t="s">
        <v>523</v>
      </c>
      <c r="O123" s="9" t="s">
        <v>640</v>
      </c>
      <c r="P123" s="22">
        <v>0.69148933887481689</v>
      </c>
      <c r="Q123" s="22">
        <v>0.41935482621192932</v>
      </c>
      <c r="R123" s="22">
        <v>0.89864861965179443</v>
      </c>
      <c r="S123" s="22">
        <v>0.73076921701431274</v>
      </c>
      <c r="T123" s="22">
        <v>0.81318682432174683</v>
      </c>
    </row>
    <row r="124" spans="1:20" x14ac:dyDescent="0.25">
      <c r="A124" s="9" t="s">
        <v>394</v>
      </c>
      <c r="B124" s="9" t="str">
        <f>VLOOKUP(D124,'Organisation names'!$B$4:$D$131,3,FALSE)</f>
        <v>Northern</v>
      </c>
      <c r="C124" s="9" t="str">
        <f>VLOOKUP(B124,'Organisation names'!$D$4:$E$127,2,FALSE)</f>
        <v>E56000029</v>
      </c>
      <c r="D124" s="9" t="s">
        <v>119</v>
      </c>
      <c r="E124" s="9" t="str">
        <f>VLOOKUP(D124,'Organisation names'!$B$4:$D$131,2,FALSE)</f>
        <v>County Durham and Darlington NHS Foundation Trust</v>
      </c>
      <c r="F124" s="71">
        <v>218</v>
      </c>
      <c r="G124" s="71">
        <v>122</v>
      </c>
      <c r="H124" s="71">
        <v>80</v>
      </c>
      <c r="I124" s="22">
        <v>0.22685185074806211</v>
      </c>
      <c r="J124" s="22">
        <v>0.1805555522441864</v>
      </c>
      <c r="K124" s="22">
        <v>0.3194444477558136</v>
      </c>
      <c r="L124" s="22">
        <v>0.43577980995178223</v>
      </c>
      <c r="M124" s="22">
        <v>4.1284404695034027E-2</v>
      </c>
      <c r="N124" s="9" t="s">
        <v>524</v>
      </c>
      <c r="O124" s="9" t="s">
        <v>641</v>
      </c>
      <c r="P124" s="22">
        <v>0.7950819730758667</v>
      </c>
      <c r="Q124" s="22">
        <v>0.16249999403953549</v>
      </c>
      <c r="R124" s="22">
        <v>0.66502463817596436</v>
      </c>
      <c r="S124" s="22">
        <v>0.61926603317260742</v>
      </c>
      <c r="T124" s="22">
        <v>0.93119263648986816</v>
      </c>
    </row>
    <row r="125" spans="1:20" x14ac:dyDescent="0.25">
      <c r="A125" s="9" t="s">
        <v>394</v>
      </c>
      <c r="B125" s="9" t="str">
        <f>VLOOKUP(D125,'Organisation names'!$B$4:$D$131,3,FALSE)</f>
        <v>Thames Valley</v>
      </c>
      <c r="C125" s="9" t="str">
        <f>VLOOKUP(B125,'Organisation names'!$D$4:$E$127,2,FALSE)</f>
        <v>E56000034</v>
      </c>
      <c r="D125" s="9" t="s">
        <v>120</v>
      </c>
      <c r="E125" s="9" t="str">
        <f>VLOOKUP(D125,'Organisation names'!$B$4:$D$131,2,FALSE)</f>
        <v>Buckinghamshire Healthcare NHS Trust</v>
      </c>
      <c r="F125" s="71">
        <v>119</v>
      </c>
      <c r="G125" s="71">
        <v>78</v>
      </c>
      <c r="H125" s="71">
        <v>59</v>
      </c>
      <c r="I125" s="22">
        <v>0.16949152946472171</v>
      </c>
      <c r="J125" s="22">
        <v>0.161290317773819</v>
      </c>
      <c r="K125" s="22">
        <v>0.20000000298023221</v>
      </c>
      <c r="L125" s="22">
        <v>0.31092438101768488</v>
      </c>
      <c r="M125" s="22">
        <v>0.19327731430530551</v>
      </c>
      <c r="N125" s="9" t="s">
        <v>525</v>
      </c>
      <c r="O125" s="9" t="s">
        <v>642</v>
      </c>
      <c r="P125" s="22">
        <v>0.52564102411270142</v>
      </c>
      <c r="Q125" s="22">
        <v>0.1016949117183685</v>
      </c>
      <c r="R125" s="22">
        <v>1</v>
      </c>
      <c r="S125" s="22">
        <v>0.8403361439704895</v>
      </c>
      <c r="T125" s="22">
        <v>0.8403361439704895</v>
      </c>
    </row>
    <row r="126" spans="1:20" x14ac:dyDescent="0.25">
      <c r="A126" s="9" t="s">
        <v>394</v>
      </c>
      <c r="B126" s="9" t="str">
        <f>VLOOKUP(D126,'Organisation names'!$B$4:$D$131,3,FALSE)</f>
        <v>Lancashire and South Cumbria</v>
      </c>
      <c r="C126" s="9" t="str">
        <f>VLOOKUP(B126,'Organisation names'!$D$4:$E$127,2,FALSE)</f>
        <v>E56000018</v>
      </c>
      <c r="D126" s="9" t="s">
        <v>121</v>
      </c>
      <c r="E126" s="9" t="str">
        <f>VLOOKUP(D126,'Organisation names'!$B$4:$D$131,2,FALSE)</f>
        <v>East Lancashire Hospitals NHS Trust</v>
      </c>
      <c r="F126" s="71">
        <v>213</v>
      </c>
      <c r="G126" s="71">
        <v>129</v>
      </c>
      <c r="H126" s="71">
        <v>89</v>
      </c>
      <c r="I126" s="22">
        <v>0.20754717290401459</v>
      </c>
      <c r="J126" s="22">
        <v>0.15432098507881159</v>
      </c>
      <c r="K126" s="22">
        <v>0.37999999523162842</v>
      </c>
      <c r="L126" s="22">
        <v>0.5399060845375061</v>
      </c>
      <c r="M126" s="22">
        <v>3.286384791135788E-2</v>
      </c>
      <c r="N126" s="9" t="s">
        <v>526</v>
      </c>
      <c r="O126" s="9" t="s">
        <v>643</v>
      </c>
      <c r="P126" s="22">
        <v>0.66666668653488159</v>
      </c>
      <c r="Q126" s="22">
        <v>0.22471910715103149</v>
      </c>
      <c r="R126" s="22">
        <v>0.97297298908233643</v>
      </c>
      <c r="S126" s="22">
        <v>0.84507042169570923</v>
      </c>
      <c r="T126" s="22">
        <v>0.86854457855224609</v>
      </c>
    </row>
    <row r="127" spans="1:20" x14ac:dyDescent="0.25">
      <c r="A127" s="9" t="s">
        <v>394</v>
      </c>
      <c r="B127" s="9" t="str">
        <f>VLOOKUP(D127,'Organisation names'!$B$4:$D$131,3,FALSE)</f>
        <v>West Midlands</v>
      </c>
      <c r="C127" s="9" t="str">
        <f>VLOOKUP(B127,'Organisation names'!$D$4:$E$127,2,FALSE)</f>
        <v>E56000007</v>
      </c>
      <c r="D127" s="9" t="s">
        <v>122</v>
      </c>
      <c r="E127" s="9" t="str">
        <f>VLOOKUP(D127,'Organisation names'!$B$4:$D$131,2,FALSE)</f>
        <v>Shrewsbury and Telford Hospital NHS Trust</v>
      </c>
      <c r="F127" s="71">
        <v>166</v>
      </c>
      <c r="G127" s="71">
        <v>109</v>
      </c>
      <c r="H127" s="71">
        <v>71</v>
      </c>
      <c r="I127" s="22">
        <v>0.16363635659217829</v>
      </c>
      <c r="J127" s="22">
        <v>0.1349206417798996</v>
      </c>
      <c r="K127" s="22">
        <v>0.25641027092933649</v>
      </c>
      <c r="L127" s="22">
        <v>0.40361446142196661</v>
      </c>
      <c r="M127" s="22">
        <v>6.0240965336561203E-2</v>
      </c>
      <c r="N127" s="9" t="s">
        <v>527</v>
      </c>
      <c r="O127" s="9" t="s">
        <v>644</v>
      </c>
      <c r="P127" s="22">
        <v>0.8165137767791748</v>
      </c>
      <c r="Q127" s="22">
        <v>2.8169013559818271E-2</v>
      </c>
      <c r="R127" s="22">
        <v>0.95394736528396606</v>
      </c>
      <c r="S127" s="22">
        <v>0.87349396944046021</v>
      </c>
      <c r="T127" s="22">
        <v>0.91566264629364014</v>
      </c>
    </row>
    <row r="128" spans="1:20" x14ac:dyDescent="0.25">
      <c r="A128" s="9" t="s">
        <v>394</v>
      </c>
      <c r="B128" s="9" t="str">
        <f>VLOOKUP(D128,'Organisation names'!$B$4:$D$131,3,FALSE)</f>
        <v>RM Partners</v>
      </c>
      <c r="C128" s="9" t="str">
        <f>VLOOKUP(B128,'Organisation names'!$D$4:$E$127,2,FALSE)</f>
        <v xml:space="preserve">E56000021 </v>
      </c>
      <c r="D128" s="9" t="s">
        <v>123</v>
      </c>
      <c r="E128" s="9" t="str">
        <f>VLOOKUP(D128,'Organisation names'!$B$4:$D$131,2,FALSE)</f>
        <v>Imperial College Healthcare NHS Trust</v>
      </c>
      <c r="F128" s="71">
        <v>164</v>
      </c>
      <c r="G128" s="71">
        <v>81</v>
      </c>
      <c r="H128" s="71">
        <v>66</v>
      </c>
      <c r="I128" s="22">
        <v>0.20624999701976779</v>
      </c>
      <c r="J128" s="22">
        <v>0.14563107490539551</v>
      </c>
      <c r="K128" s="22">
        <v>0.31578946113586431</v>
      </c>
      <c r="L128" s="22">
        <v>0.30487805604934692</v>
      </c>
      <c r="M128" s="22">
        <v>0.21341463923454279</v>
      </c>
      <c r="N128" s="9" t="s">
        <v>528</v>
      </c>
      <c r="O128" s="9" t="s">
        <v>645</v>
      </c>
      <c r="P128" s="22">
        <v>0.67901235818862915</v>
      </c>
      <c r="Q128" s="22">
        <v>0.31818181276321411</v>
      </c>
      <c r="R128" s="22">
        <v>0.98198199272155762</v>
      </c>
      <c r="S128" s="22">
        <v>0.66463416814804077</v>
      </c>
      <c r="T128" s="22">
        <v>0.67682927846908569</v>
      </c>
    </row>
    <row r="129" spans="1:20" x14ac:dyDescent="0.25">
      <c r="A129" s="9" t="s">
        <v>394</v>
      </c>
      <c r="B129" s="9" t="str">
        <f>VLOOKUP(D129,'Organisation names'!$B$4:$D$131,3,FALSE)</f>
        <v>Surrey and Sussex</v>
      </c>
      <c r="C129" s="9" t="str">
        <f>VLOOKUP(B129,'Organisation names'!$D$4:$E$127,2,FALSE)</f>
        <v xml:space="preserve">E56000012 </v>
      </c>
      <c r="D129" s="9" t="s">
        <v>124</v>
      </c>
      <c r="E129" s="9" t="str">
        <f>VLOOKUP(D129,'Organisation names'!$B$4:$D$131,2,FALSE)</f>
        <v>University Hospitals Sussex NHS Foundation Trust</v>
      </c>
      <c r="F129" s="71">
        <v>335</v>
      </c>
      <c r="G129" s="71">
        <v>202</v>
      </c>
      <c r="H129" s="71">
        <v>139</v>
      </c>
      <c r="I129" s="22">
        <v>0.1766467094421387</v>
      </c>
      <c r="J129" s="22">
        <v>0.15272727608680731</v>
      </c>
      <c r="K129" s="22">
        <v>0.2881355881690979</v>
      </c>
      <c r="L129" s="22">
        <v>0.31343284249305731</v>
      </c>
      <c r="M129" s="22">
        <v>0.2149253785610199</v>
      </c>
      <c r="N129" s="9" t="s">
        <v>529</v>
      </c>
      <c r="O129" s="9" t="s">
        <v>646</v>
      </c>
      <c r="P129" s="22">
        <v>0.63861387968063354</v>
      </c>
      <c r="Q129" s="22">
        <v>0.19424460828304291</v>
      </c>
      <c r="R129" s="22">
        <v>0.98678416013717651</v>
      </c>
      <c r="S129" s="22">
        <v>0.66865670680999756</v>
      </c>
      <c r="T129" s="22">
        <v>0.67761194705963135</v>
      </c>
    </row>
    <row r="130" spans="1:20" x14ac:dyDescent="0.25">
      <c r="A130" s="9"/>
      <c r="B130" s="9"/>
      <c r="C130" s="9"/>
      <c r="D130" s="9"/>
      <c r="E130" s="9"/>
      <c r="F130" s="12"/>
      <c r="G130" s="12"/>
      <c r="H130" s="12"/>
      <c r="I130" s="13"/>
      <c r="J130" s="13"/>
      <c r="K130" s="13"/>
      <c r="L130" s="13"/>
      <c r="M130" s="13"/>
      <c r="N130" s="28"/>
      <c r="O130" s="28"/>
      <c r="P130" s="13"/>
      <c r="Q130" s="13"/>
      <c r="R130" s="13"/>
    </row>
    <row r="131" spans="1:20" x14ac:dyDescent="0.25">
      <c r="A131" s="9"/>
      <c r="B131" s="45" t="s">
        <v>372</v>
      </c>
      <c r="C131" s="45" t="s">
        <v>373</v>
      </c>
      <c r="E131" s="9"/>
      <c r="F131" s="28"/>
      <c r="G131" s="28"/>
      <c r="H131" s="28"/>
      <c r="I131" s="29"/>
      <c r="J131" s="29"/>
      <c r="K131" s="29"/>
      <c r="L131" s="29"/>
      <c r="M131" s="29"/>
      <c r="N131" s="28"/>
      <c r="O131" s="28"/>
      <c r="P131" s="28"/>
      <c r="Q131" s="28"/>
      <c r="R131" s="29"/>
    </row>
    <row r="132" spans="1:20" x14ac:dyDescent="0.25">
      <c r="A132" s="9"/>
      <c r="B132" s="9" t="s">
        <v>125</v>
      </c>
      <c r="C132" s="9" t="s">
        <v>357</v>
      </c>
      <c r="E132" s="9"/>
      <c r="F132" s="28"/>
      <c r="G132" s="28"/>
      <c r="H132" s="28"/>
      <c r="I132" s="9"/>
      <c r="J132" s="9"/>
      <c r="K132" s="9"/>
      <c r="L132" s="9"/>
      <c r="M132" s="9"/>
      <c r="N132" s="28"/>
      <c r="O132" s="28"/>
      <c r="P132" s="9"/>
      <c r="Q132" s="9"/>
      <c r="R132" s="9"/>
    </row>
    <row r="133" spans="1:20" x14ac:dyDescent="0.25">
      <c r="A133" s="9"/>
      <c r="B133" s="45" t="s">
        <v>298</v>
      </c>
      <c r="C133" s="45" t="s">
        <v>726</v>
      </c>
      <c r="E133" s="9"/>
      <c r="F133" s="28"/>
      <c r="G133" s="28"/>
      <c r="H133" s="28"/>
      <c r="I133" s="9"/>
      <c r="J133" s="9"/>
      <c r="K133" s="9"/>
      <c r="L133" s="9"/>
      <c r="M133" s="9"/>
      <c r="N133" s="28"/>
      <c r="O133" s="28"/>
      <c r="P133" s="9"/>
      <c r="Q133" s="9"/>
      <c r="R133" s="9"/>
    </row>
    <row r="134" spans="1:20" x14ac:dyDescent="0.25">
      <c r="A134" s="9"/>
      <c r="B134" s="50"/>
      <c r="C134" s="50"/>
      <c r="D134" s="49"/>
      <c r="E134" s="9"/>
      <c r="F134" s="28"/>
      <c r="G134" s="28"/>
      <c r="H134" s="28"/>
      <c r="I134" s="9"/>
      <c r="J134" s="9"/>
      <c r="K134" s="9"/>
      <c r="L134" s="9"/>
      <c r="M134" s="9"/>
      <c r="N134" s="28"/>
      <c r="O134" s="28"/>
      <c r="P134" s="9"/>
      <c r="Q134" s="9"/>
      <c r="R134" s="9"/>
    </row>
    <row r="135" spans="1:20" x14ac:dyDescent="0.25">
      <c r="F135" s="4"/>
      <c r="G135" s="4"/>
      <c r="H135" s="4"/>
    </row>
    <row r="136" spans="1:20" x14ac:dyDescent="0.25">
      <c r="F136" s="4"/>
      <c r="G136" s="4"/>
      <c r="H136" s="4"/>
    </row>
    <row r="138" spans="1:20" x14ac:dyDescent="0.25">
      <c r="B138" s="19"/>
      <c r="C138" s="19"/>
      <c r="D138" s="19"/>
    </row>
    <row r="139" spans="1:20" x14ac:dyDescent="0.25">
      <c r="B139" s="19"/>
      <c r="C139" s="19"/>
      <c r="D139"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vt:lpstr>
      <vt:lpstr>1 - Introduction</vt:lpstr>
      <vt:lpstr>2a. Data quality (Eng Trust)</vt:lpstr>
      <vt:lpstr>2b. Data quality (Eng Alliance)</vt:lpstr>
      <vt:lpstr>2c. Data quality (Wales)</vt:lpstr>
      <vt:lpstr>3a. Pat char (Eng Trust)</vt:lpstr>
      <vt:lpstr>3b. Pat char (Eng Alliance)</vt:lpstr>
      <vt:lpstr>3c. Pat char (Wales)</vt:lpstr>
      <vt:lpstr>4a. Indicators (Eng Trust)</vt:lpstr>
      <vt:lpstr>4b. Indicators (Eng Alliance)</vt:lpstr>
      <vt:lpstr>4c. Indicators (Wales)</vt:lpstr>
      <vt:lpstr>5a. Surg indicators (Eng Trust)</vt:lpstr>
      <vt:lpstr>5b. Surg indicators (Wales)</vt:lpstr>
      <vt:lpstr>6a. SACT indicators (Eng Trust)</vt:lpstr>
      <vt:lpstr>Organisation names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McDonell</dc:creator>
  <cp:lastModifiedBy>Karen Darley</cp:lastModifiedBy>
  <dcterms:created xsi:type="dcterms:W3CDTF">2024-06-19T14:20:00Z</dcterms:created>
  <dcterms:modified xsi:type="dcterms:W3CDTF">2025-01-08T15:04:44Z</dcterms:modified>
</cp:coreProperties>
</file>