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4.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231"/>
  <workbookPr defaultThemeVersion="166925"/>
  <mc:AlternateContent xmlns:mc="http://schemas.openxmlformats.org/markup-compatibility/2006">
    <mc:Choice Requires="x15">
      <x15ac:absPath xmlns:x15ac="http://schemas.microsoft.com/office/spreadsheetml/2010/11/ac" url="S:\NPCA\NPCA_Quarterly Reports\02_January 2024\5_For publication_080224\"/>
    </mc:Choice>
  </mc:AlternateContent>
  <xr:revisionPtr revIDLastSave="0" documentId="13_ncr:1_{5FD811F2-D216-4838-82E2-6CDA13BC9E40}" xr6:coauthVersionLast="47" xr6:coauthVersionMax="47" xr10:uidLastSave="{00000000-0000-0000-0000-000000000000}"/>
  <workbookProtection workbookAlgorithmName="SHA-512" workbookHashValue="JToscve+k4rOOsrTw4FhhXeVjU14PR3C0zz4v6c9PWP9+A9URoBWEVUvsWr6hoHPv856OVxk74efUsmmRmsC+Q==" workbookSaltValue="0tcQBWsum9oKgc2jnURQww==" workbookSpinCount="100000" lockStructure="1"/>
  <bookViews>
    <workbookView xWindow="-120" yWindow="-120" windowWidth="29040" windowHeight="15840" tabRatio="932" xr2:uid="{00000000-000D-0000-FFFF-FFFF00000000}"/>
  </bookViews>
  <sheets>
    <sheet name="Introduction" sheetId="14" r:id="rId1"/>
    <sheet name="Acknowledgements" sheetId="15" r:id="rId2"/>
    <sheet name="Dashboard" sheetId="10" r:id="rId3"/>
    <sheet name="links" sheetId="8" state="hidden" r:id="rId4"/>
    <sheet name="data_staging" sheetId="11" state="hidden" r:id="rId5"/>
    <sheet name="lists" sheetId="9" state="hidden" r:id="rId6"/>
    <sheet name="ethnicity_complete" sheetId="18" state="hidden" r:id="rId7"/>
    <sheet name="perf_status_complete" sheetId="19" state="hidden" r:id="rId8"/>
    <sheet name="psa_complete" sheetId="20" state="hidden" r:id="rId9"/>
    <sheet name="tnm_complete" sheetId="4" state="hidden" r:id="rId10"/>
    <sheet name="version control" sheetId="17" state="hidden" r:id="rId11"/>
  </sheets>
  <definedNames>
    <definedName name="denom_missing">data_staging!$F$27</definedName>
    <definedName name="end_date_england">lists!$D$12</definedName>
    <definedName name="end_date_wales">lists!$F$12</definedName>
    <definedName name="Figure_Xaxis_labels">lists!$C$14:$N$15</definedName>
    <definedName name="flag_missing_1">data_staging!$R$7</definedName>
    <definedName name="flag_missing_all">data_staging!$R$8</definedName>
    <definedName name="flagCL_1">data_staging!$R$5</definedName>
    <definedName name="flagCL_all">data_staging!$R$6</definedName>
    <definedName name="indic_cell_ref_col_names">data_staging!$F$30</definedName>
    <definedName name="indic_cell_ref_matrix">data_staging!$F$29</definedName>
    <definedName name="indic_cell_ref_row_names">data_staging!$F$31</definedName>
    <definedName name="label_not_available">data_staging!$F$28</definedName>
    <definedName name="mav_suppr_threshold">data_staging!$F$35</definedName>
    <definedName name="n_timepoints_missing">data_staging!$F$34</definedName>
    <definedName name="n_trustust_in_ca">links!$F$12</definedName>
    <definedName name="publication_quarter">lists!$D$20</definedName>
    <definedName name="publication_year">lists!$C$20</definedName>
    <definedName name="selected_indic_denom">links!$D$7</definedName>
    <definedName name="selected_indic_descr">links!$B$7</definedName>
    <definedName name="selected_indic_name">links!$C$7</definedName>
    <definedName name="selected_trust_ca_code">links!$E$12</definedName>
    <definedName name="selected_trust_ca_name">links!$D$12</definedName>
    <definedName name="selected_trust_code">links!$C$12</definedName>
    <definedName name="selected_trust_name">links!$B$12</definedName>
    <definedName name="start_date_england">lists!$C$12</definedName>
    <definedName name="start_date_wales">lists!$E$12</definedName>
    <definedName name="sum_ma">data_staging!$F$32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9" i="14" l="1"/>
  <c r="C9" i="15"/>
  <c r="Q12" i="11" l="1"/>
  <c r="Q3" i="11" a="1"/>
  <c r="Q3" i="11" s="1"/>
  <c r="C38" i="11" a="1"/>
  <c r="C38" i="11" s="1"/>
  <c r="C15" i="11" a="1"/>
  <c r="C15" i="11" s="1"/>
  <c r="C5" i="11" a="1"/>
  <c r="C5" i="11" s="1"/>
  <c r="B24" i="11"/>
  <c r="B57" i="11" l="1"/>
  <c r="F28" i="11"/>
  <c r="G2" i="10" l="1"/>
  <c r="B12" i="8"/>
  <c r="C12" i="8" s="1" a="1"/>
  <c r="C12" i="8" s="1"/>
  <c r="B7" i="8"/>
  <c r="C7" i="8" s="1"/>
  <c r="D18" i="10" l="1"/>
  <c r="D21" i="10"/>
  <c r="D15" i="10"/>
  <c r="E22" i="11"/>
  <c r="E46" i="11" s="1"/>
  <c r="K22" i="11"/>
  <c r="K46" i="11" s="1"/>
  <c r="M22" i="11"/>
  <c r="M46" i="11" s="1"/>
  <c r="D22" i="11"/>
  <c r="D46" i="11" s="1"/>
  <c r="F22" i="11"/>
  <c r="F46" i="11" s="1"/>
  <c r="J22" i="11"/>
  <c r="J46" i="11" s="1"/>
  <c r="N22" i="11"/>
  <c r="N46" i="11" s="1"/>
  <c r="G22" i="11"/>
  <c r="G46" i="11" s="1"/>
  <c r="I22" i="11"/>
  <c r="I46" i="11" s="1"/>
  <c r="Q11" i="11"/>
  <c r="H22" i="11"/>
  <c r="H46" i="11" s="1"/>
  <c r="L22" i="11"/>
  <c r="L46" i="11" s="1"/>
  <c r="C22" i="11"/>
  <c r="C46" i="11" s="1"/>
  <c r="D7" i="8" a="1"/>
  <c r="D7" i="8" s="1"/>
  <c r="M19" i="11"/>
  <c r="C17" i="11"/>
  <c r="D17" i="11"/>
  <c r="N18" i="11"/>
  <c r="C21" i="11"/>
  <c r="C44" i="11" l="1"/>
  <c r="D40" i="11"/>
  <c r="M54" i="11"/>
  <c r="D52" i="11"/>
  <c r="E18" i="11"/>
  <c r="D18" i="11"/>
  <c r="K17" i="11"/>
  <c r="G18" i="11"/>
  <c r="G21" i="11"/>
  <c r="D19" i="11"/>
  <c r="K18" i="11"/>
  <c r="F21" i="11"/>
  <c r="E17" i="11"/>
  <c r="I19" i="11"/>
  <c r="G19" i="11"/>
  <c r="J17" i="11"/>
  <c r="L20" i="11"/>
  <c r="L19" i="11"/>
  <c r="J21" i="11"/>
  <c r="M20" i="11"/>
  <c r="B61" i="11" a="1"/>
  <c r="C20" i="11"/>
  <c r="I20" i="11"/>
  <c r="E19" i="11"/>
  <c r="M18" i="11"/>
  <c r="F20" i="11"/>
  <c r="N19" i="11"/>
  <c r="J18" i="11"/>
  <c r="H21" i="11"/>
  <c r="G20" i="11"/>
  <c r="M21" i="11"/>
  <c r="L21" i="11"/>
  <c r="J20" i="11"/>
  <c r="H18" i="11"/>
  <c r="H17" i="11"/>
  <c r="C19" i="11"/>
  <c r="L17" i="11"/>
  <c r="K19" i="11"/>
  <c r="I17" i="11"/>
  <c r="H20" i="11"/>
  <c r="E21" i="11"/>
  <c r="K20" i="11"/>
  <c r="G17" i="11"/>
  <c r="D21" i="11"/>
  <c r="N17" i="11"/>
  <c r="D20" i="11"/>
  <c r="H19" i="11"/>
  <c r="F18" i="11"/>
  <c r="I21" i="11"/>
  <c r="J19" i="11"/>
  <c r="L18" i="11"/>
  <c r="M17" i="11"/>
  <c r="F17" i="11"/>
  <c r="N21" i="11"/>
  <c r="C18" i="11"/>
  <c r="E20" i="11"/>
  <c r="F19" i="11"/>
  <c r="N20" i="11"/>
  <c r="K21" i="11"/>
  <c r="I18" i="11"/>
  <c r="N44" i="11" l="1"/>
  <c r="M44" i="11"/>
  <c r="L44" i="11"/>
  <c r="K44" i="11"/>
  <c r="J44" i="11"/>
  <c r="I44" i="11"/>
  <c r="H44" i="11"/>
  <c r="F44" i="11"/>
  <c r="G44" i="11"/>
  <c r="E44" i="11"/>
  <c r="D44" i="11"/>
  <c r="L43" i="11"/>
  <c r="E43" i="11"/>
  <c r="G43" i="11"/>
  <c r="J43" i="11"/>
  <c r="N43" i="11"/>
  <c r="K43" i="11"/>
  <c r="M43" i="11"/>
  <c r="H43" i="11"/>
  <c r="I43" i="11"/>
  <c r="D43" i="11"/>
  <c r="F43" i="11"/>
  <c r="C43" i="11"/>
  <c r="N42" i="11"/>
  <c r="M42" i="11"/>
  <c r="L42" i="11"/>
  <c r="K42" i="11"/>
  <c r="J42" i="11"/>
  <c r="I42" i="11"/>
  <c r="H42" i="11"/>
  <c r="G42" i="11"/>
  <c r="F42" i="11"/>
  <c r="E42" i="11"/>
  <c r="D42" i="11"/>
  <c r="C42" i="11"/>
  <c r="N41" i="11"/>
  <c r="M41" i="11"/>
  <c r="L41" i="11"/>
  <c r="K41" i="11"/>
  <c r="J41" i="11"/>
  <c r="I41" i="11"/>
  <c r="H41" i="11"/>
  <c r="G41" i="11"/>
  <c r="F41" i="11"/>
  <c r="E41" i="11"/>
  <c r="D41" i="11"/>
  <c r="C41" i="11"/>
  <c r="I40" i="11"/>
  <c r="I53" i="11" a="1"/>
  <c r="I53" i="11" s="1"/>
  <c r="I52" i="11"/>
  <c r="C55" i="11"/>
  <c r="D53" i="11" a="1"/>
  <c r="D53" i="11" s="1"/>
  <c r="L40" i="11"/>
  <c r="L52" i="11"/>
  <c r="L53" i="11" a="1"/>
  <c r="L53" i="11" s="1"/>
  <c r="L54" i="11"/>
  <c r="H54" i="11"/>
  <c r="I55" i="11"/>
  <c r="J54" i="11"/>
  <c r="H53" i="11" a="1"/>
  <c r="H53" i="11" s="1"/>
  <c r="H52" i="11"/>
  <c r="H40" i="11"/>
  <c r="F40" i="11"/>
  <c r="F53" i="11" a="1"/>
  <c r="F53" i="11" s="1"/>
  <c r="F52" i="11"/>
  <c r="L55" i="11"/>
  <c r="D55" i="11"/>
  <c r="N55" i="11"/>
  <c r="M52" i="11"/>
  <c r="M53" i="11" a="1"/>
  <c r="M53" i="11" s="1"/>
  <c r="M40" i="11"/>
  <c r="G54" i="11"/>
  <c r="D54" i="11"/>
  <c r="K54" i="11"/>
  <c r="N52" i="11"/>
  <c r="N53" i="11" a="1"/>
  <c r="N53" i="11" s="1"/>
  <c r="N40" i="11"/>
  <c r="E55" i="11"/>
  <c r="F32" i="11"/>
  <c r="D56" i="11" s="1"/>
  <c r="I54" i="11"/>
  <c r="G53" i="11" a="1"/>
  <c r="G53" i="11" s="1"/>
  <c r="G40" i="11"/>
  <c r="G52" i="11"/>
  <c r="K53" i="11" a="1"/>
  <c r="K53" i="11" s="1"/>
  <c r="K40" i="11"/>
  <c r="K52" i="11"/>
  <c r="C52" i="11"/>
  <c r="C40" i="11"/>
  <c r="C53" i="11" a="1"/>
  <c r="C53" i="11" s="1"/>
  <c r="F34" i="11"/>
  <c r="E53" i="11" a="1"/>
  <c r="E53" i="11" s="1"/>
  <c r="E40" i="11"/>
  <c r="E52" i="11"/>
  <c r="F55" i="11"/>
  <c r="J40" i="11"/>
  <c r="J53" i="11" a="1"/>
  <c r="J53" i="11" s="1"/>
  <c r="J52" i="11"/>
  <c r="B61" i="11"/>
  <c r="G55" i="11"/>
  <c r="J55" i="11"/>
  <c r="E54" i="11"/>
  <c r="H55" i="11"/>
  <c r="F54" i="11"/>
  <c r="N54" i="11"/>
  <c r="C54" i="11"/>
  <c r="M55" i="11"/>
  <c r="K55" i="11"/>
  <c r="K45" i="11" l="1"/>
  <c r="K57" i="11" s="1"/>
  <c r="N45" i="11"/>
  <c r="N57" i="11" s="1"/>
  <c r="J45" i="11"/>
  <c r="J57" i="11" s="1"/>
  <c r="E45" i="11"/>
  <c r="E57" i="11" s="1"/>
  <c r="L45" i="11"/>
  <c r="L57" i="11" s="1"/>
  <c r="D45" i="11"/>
  <c r="D57" i="11" s="1"/>
  <c r="E56" i="11"/>
  <c r="I45" i="11"/>
  <c r="I57" i="11" s="1"/>
  <c r="F45" i="11"/>
  <c r="F57" i="11" s="1"/>
  <c r="C45" i="11"/>
  <c r="C57" i="11" s="1"/>
  <c r="N56" i="11"/>
  <c r="H45" i="11"/>
  <c r="H57" i="11" s="1"/>
  <c r="L56" i="11"/>
  <c r="G45" i="11"/>
  <c r="G57" i="11" s="1"/>
  <c r="K56" i="11"/>
  <c r="H56" i="11"/>
  <c r="M45" i="11"/>
  <c r="M57" i="11" s="1"/>
  <c r="M56" i="11"/>
  <c r="F56" i="11"/>
  <c r="G56" i="11"/>
  <c r="C56" i="11"/>
  <c r="I56" i="11"/>
  <c r="J56" i="1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<sst xmlns="http://schemas.openxmlformats.org/spreadsheetml/2006/main" count="1287" uniqueCount="481">
  <si>
    <t>trust_code</t>
  </si>
  <si>
    <t>mav1</t>
  </si>
  <si>
    <t>lcl1</t>
  </si>
  <si>
    <t>ucl1</t>
  </si>
  <si>
    <t>pact1</t>
  </si>
  <si>
    <t>counter1</t>
  </si>
  <si>
    <t>mav2</t>
  </si>
  <si>
    <t>lcl2</t>
  </si>
  <si>
    <t>ucl2</t>
  </si>
  <si>
    <t>pact2</t>
  </si>
  <si>
    <t>counter2</t>
  </si>
  <si>
    <t>mav3</t>
  </si>
  <si>
    <t>lcl3</t>
  </si>
  <si>
    <t>ucl3</t>
  </si>
  <si>
    <t>pact3</t>
  </si>
  <si>
    <t>counter3</t>
  </si>
  <si>
    <t>mav4</t>
  </si>
  <si>
    <t>lcl4</t>
  </si>
  <si>
    <t>ucl4</t>
  </si>
  <si>
    <t>pact4</t>
  </si>
  <si>
    <t>counter4</t>
  </si>
  <si>
    <t>mav5</t>
  </si>
  <si>
    <t>lcl5</t>
  </si>
  <si>
    <t>ucl5</t>
  </si>
  <si>
    <t>pact5</t>
  </si>
  <si>
    <t>counter5</t>
  </si>
  <si>
    <t>mav6</t>
  </si>
  <si>
    <t>lcl6</t>
  </si>
  <si>
    <t>ucl6</t>
  </si>
  <si>
    <t>pact6</t>
  </si>
  <si>
    <t>counter6</t>
  </si>
  <si>
    <t>mav7</t>
  </si>
  <si>
    <t>lcl7</t>
  </si>
  <si>
    <t>ucl7</t>
  </si>
  <si>
    <t>pact7</t>
  </si>
  <si>
    <t>counter7</t>
  </si>
  <si>
    <t>mav8</t>
  </si>
  <si>
    <t>lcl8</t>
  </si>
  <si>
    <t>ucl8</t>
  </si>
  <si>
    <t>pact8</t>
  </si>
  <si>
    <t>counter8</t>
  </si>
  <si>
    <t>mav9</t>
  </si>
  <si>
    <t>lcl9</t>
  </si>
  <si>
    <t>ucl9</t>
  </si>
  <si>
    <t>pact9</t>
  </si>
  <si>
    <t>counter9</t>
  </si>
  <si>
    <t>mav10</t>
  </si>
  <si>
    <t>lcl10</t>
  </si>
  <si>
    <t>ucl10</t>
  </si>
  <si>
    <t>pact10</t>
  </si>
  <si>
    <t>counter10</t>
  </si>
  <si>
    <t>mav11</t>
  </si>
  <si>
    <t>lcl11</t>
  </si>
  <si>
    <t>ucl11</t>
  </si>
  <si>
    <t>pact11</t>
  </si>
  <si>
    <t>counter11</t>
  </si>
  <si>
    <t>mav12</t>
  </si>
  <si>
    <t>lcl12</t>
  </si>
  <si>
    <t>ucl12</t>
  </si>
  <si>
    <t>pact12</t>
  </si>
  <si>
    <t>counter12</t>
  </si>
  <si>
    <t>R0A</t>
  </si>
  <si>
    <t>R0B</t>
  </si>
  <si>
    <t>R0D</t>
  </si>
  <si>
    <t>R1F</t>
  </si>
  <si>
    <t>R1H</t>
  </si>
  <si>
    <t>R1K</t>
  </si>
  <si>
    <t>RA2</t>
  </si>
  <si>
    <t>RA4</t>
  </si>
  <si>
    <t>RA7</t>
  </si>
  <si>
    <t>RA9</t>
  </si>
  <si>
    <t>RAE</t>
  </si>
  <si>
    <t>RAJ</t>
  </si>
  <si>
    <t>RAL</t>
  </si>
  <si>
    <t>RAP</t>
  </si>
  <si>
    <t>RAS</t>
  </si>
  <si>
    <t>RAX</t>
  </si>
  <si>
    <t>RBD</t>
  </si>
  <si>
    <t>RBK</t>
  </si>
  <si>
    <t>RBL</t>
  </si>
  <si>
    <t>RBN</t>
  </si>
  <si>
    <t>RBT</t>
  </si>
  <si>
    <t>RBV</t>
  </si>
  <si>
    <t>RC9</t>
  </si>
  <si>
    <t>RCB</t>
  </si>
  <si>
    <t>RCD</t>
  </si>
  <si>
    <t>RCF</t>
  </si>
  <si>
    <t>RCX</t>
  </si>
  <si>
    <t>RD1</t>
  </si>
  <si>
    <t>RD8</t>
  </si>
  <si>
    <t>RDE</t>
  </si>
  <si>
    <t>RDU</t>
  </si>
  <si>
    <t>REF</t>
  </si>
  <si>
    <t>REM</t>
  </si>
  <si>
    <t>RF4</t>
  </si>
  <si>
    <t>RFF</t>
  </si>
  <si>
    <t>RFR</t>
  </si>
  <si>
    <t>RFS</t>
  </si>
  <si>
    <t>RGN</t>
  </si>
  <si>
    <t>RGP</t>
  </si>
  <si>
    <t>RGR</t>
  </si>
  <si>
    <t>RGT</t>
  </si>
  <si>
    <t>RH5</t>
  </si>
  <si>
    <t>RH8</t>
  </si>
  <si>
    <t>RHM</t>
  </si>
  <si>
    <t>RHQ</t>
  </si>
  <si>
    <t>RHU</t>
  </si>
  <si>
    <t>RHW</t>
  </si>
  <si>
    <t>RJ1</t>
  </si>
  <si>
    <t>RJ2</t>
  </si>
  <si>
    <t>RJ6</t>
  </si>
  <si>
    <t>RJ7</t>
  </si>
  <si>
    <t>RJC</t>
  </si>
  <si>
    <t>RJE</t>
  </si>
  <si>
    <t>RJL</t>
  </si>
  <si>
    <t>RJN</t>
  </si>
  <si>
    <t>RJR</t>
  </si>
  <si>
    <t>RJZ</t>
  </si>
  <si>
    <t>RK5</t>
  </si>
  <si>
    <t>RK9</t>
  </si>
  <si>
    <t>RKB</t>
  </si>
  <si>
    <t>RKE</t>
  </si>
  <si>
    <t>RL4</t>
  </si>
  <si>
    <t>RLQ</t>
  </si>
  <si>
    <t>RLT</t>
  </si>
  <si>
    <t>RM1</t>
  </si>
  <si>
    <t>RM3</t>
  </si>
  <si>
    <t>RMC</t>
  </si>
  <si>
    <t>RMP</t>
  </si>
  <si>
    <t>RN3</t>
  </si>
  <si>
    <t>RN5</t>
  </si>
  <si>
    <t>RN7</t>
  </si>
  <si>
    <t>RNA</t>
  </si>
  <si>
    <t>RNN</t>
  </si>
  <si>
    <t>RNQ</t>
  </si>
  <si>
    <t>RNS</t>
  </si>
  <si>
    <t>RNZ</t>
  </si>
  <si>
    <t>RP5</t>
  </si>
  <si>
    <t>RPA</t>
  </si>
  <si>
    <t>RPY</t>
  </si>
  <si>
    <t>RQM</t>
  </si>
  <si>
    <t>RQW</t>
  </si>
  <si>
    <t>RQX</t>
  </si>
  <si>
    <t>RR7</t>
  </si>
  <si>
    <t>RR8</t>
  </si>
  <si>
    <t>RRF</t>
  </si>
  <si>
    <t>RRK</t>
  </si>
  <si>
    <t>RRV</t>
  </si>
  <si>
    <t>RTD</t>
  </si>
  <si>
    <t>RTE</t>
  </si>
  <si>
    <t>RTF</t>
  </si>
  <si>
    <t>RTG</t>
  </si>
  <si>
    <t>RTH</t>
  </si>
  <si>
    <t>RTK</t>
  </si>
  <si>
    <t>RTP</t>
  </si>
  <si>
    <t>RTR</t>
  </si>
  <si>
    <t>RTX</t>
  </si>
  <si>
    <t>RVJ</t>
  </si>
  <si>
    <t>RVR</t>
  </si>
  <si>
    <t>RVV</t>
  </si>
  <si>
    <t>RVW</t>
  </si>
  <si>
    <t>RVY</t>
  </si>
  <si>
    <t>RWA</t>
  </si>
  <si>
    <t>RWD</t>
  </si>
  <si>
    <t>RWE</t>
  </si>
  <si>
    <t>RWF</t>
  </si>
  <si>
    <t>RWG</t>
  </si>
  <si>
    <t>RWH</t>
  </si>
  <si>
    <t>RWJ</t>
  </si>
  <si>
    <t>RWP</t>
  </si>
  <si>
    <t>RWW</t>
  </si>
  <si>
    <t>RWY</t>
  </si>
  <si>
    <t>RX1</t>
  </si>
  <si>
    <t>RXC</t>
  </si>
  <si>
    <t>RXF</t>
  </si>
  <si>
    <t>RXK</t>
  </si>
  <si>
    <t>RXL</t>
  </si>
  <si>
    <t>RXN</t>
  </si>
  <si>
    <t>RXP</t>
  </si>
  <si>
    <t>RXQ</t>
  </si>
  <si>
    <t>RXR</t>
  </si>
  <si>
    <t>RXW</t>
  </si>
  <si>
    <t>RYJ</t>
  </si>
  <si>
    <t>RYR</t>
  </si>
  <si>
    <t>Numerator:</t>
  </si>
  <si>
    <t>Denominator:</t>
  </si>
  <si>
    <t>Risk adjustment:</t>
  </si>
  <si>
    <t>Please select a NHS TRUST from the dropdown box below:</t>
  </si>
  <si>
    <t>User-selected indicator</t>
  </si>
  <si>
    <t>selected_indic_descr</t>
  </si>
  <si>
    <t>selected_indic_name</t>
  </si>
  <si>
    <t>selected_indic_denom</t>
  </si>
  <si>
    <t xml:space="preserve">User-selected trust </t>
  </si>
  <si>
    <t>selected_trust_name</t>
  </si>
  <si>
    <t>selected_trust_code</t>
  </si>
  <si>
    <t>selected_trust_ca_name</t>
  </si>
  <si>
    <t>selected_trust_ca_code</t>
  </si>
  <si>
    <t>n_trustust_in_ca</t>
  </si>
  <si>
    <t>User-selected data quality domain</t>
  </si>
  <si>
    <t>selected_dq_descr</t>
  </si>
  <si>
    <t>selected_dq_name</t>
  </si>
  <si>
    <t>selected_dq_target</t>
  </si>
  <si>
    <t>cell name:</t>
  </si>
  <si>
    <t>cell value:</t>
  </si>
  <si>
    <t>List of indicators</t>
  </si>
  <si>
    <t>List of NHS trusts</t>
  </si>
  <si>
    <t>trust_name</t>
  </si>
  <si>
    <t>time_period</t>
  </si>
  <si>
    <t>denominator</t>
  </si>
  <si>
    <t>value</t>
  </si>
  <si>
    <t>lower_limit</t>
  </si>
  <si>
    <t>upper_limit</t>
  </si>
  <si>
    <t>moving_averge</t>
  </si>
  <si>
    <t>year</t>
  </si>
  <si>
    <t>quarter</t>
  </si>
  <si>
    <t>Q1</t>
  </si>
  <si>
    <t>Q2</t>
  </si>
  <si>
    <t>Q3</t>
  </si>
  <si>
    <t>Q4</t>
  </si>
  <si>
    <t>n</t>
  </si>
  <si>
    <t>No</t>
  </si>
  <si>
    <t>Table 2: pulls data from worksheet containing data related to indicator selected by user on dashboard dropdown</t>
  </si>
  <si>
    <t>USER GUIDE</t>
  </si>
  <si>
    <t>Acronym</t>
  </si>
  <si>
    <t>Description</t>
  </si>
  <si>
    <t>PS</t>
  </si>
  <si>
    <t>Performance status</t>
  </si>
  <si>
    <t>The Royal College of Surgeons of England is an independent professional body committed to enabling surgeons to achieve and maintain the highest standards of surgical practice and patient care. As part of this it supports Audit and the evaluation of clinical effectiveness for surgery. Registered Charity no: 212808</t>
  </si>
  <si>
    <t>mav</t>
  </si>
  <si>
    <t>ucl</t>
  </si>
  <si>
    <t>lcl</t>
  </si>
  <si>
    <t>pact</t>
  </si>
  <si>
    <t>counter</t>
  </si>
  <si>
    <t>Table 1: outlines how data are drawn from worksheets containing data for each indicator and restructured to format required to produce figures on dashboard</t>
  </si>
  <si>
    <t>Moving average:</t>
  </si>
  <si>
    <t>Manchester University NHS Foundation Trust</t>
  </si>
  <si>
    <t>South Tyneside and Sunderland NHS Foundation Trust</t>
  </si>
  <si>
    <t>University Hospitals Dorset NHS Foundation Trust</t>
  </si>
  <si>
    <t>Isle of Wight NHS Trust</t>
  </si>
  <si>
    <t>Barts Health NHS Trust</t>
  </si>
  <si>
    <t>London North West Healthcare NHS Trust</t>
  </si>
  <si>
    <t>Royal Surrey County Hospital NHS Foundation Trust</t>
  </si>
  <si>
    <t>Yeovil District Hospital NHS Foundation Trust</t>
  </si>
  <si>
    <t>University Hospitals Bristol and Weston NHS Foundation Trust</t>
  </si>
  <si>
    <t>Torbay and South Devon NHS Foundation Trust</t>
  </si>
  <si>
    <t>Bradford Teaching Hospitals NHS Foundation Trust</t>
  </si>
  <si>
    <t>Mid and South Essex NHS Foundation Trust</t>
  </si>
  <si>
    <t>Royal Free London NHS Foundation Trust</t>
  </si>
  <si>
    <t>North Middlesex University Hospital NHS Trust</t>
  </si>
  <si>
    <t>The Hillingdon Hospitals NHS Foundation Trust</t>
  </si>
  <si>
    <t>Kingston Hospital NHS Foundation Trust</t>
  </si>
  <si>
    <t>Dorset County Hospital NHS Foundation Trust</t>
  </si>
  <si>
    <t>Walsall Healthcare NHS Trust</t>
  </si>
  <si>
    <t>Wirral University Teaching Hospital NHS Foundation Trust</t>
  </si>
  <si>
    <t>St Helens and Knowsley Hospital Services NHS Trust</t>
  </si>
  <si>
    <t>Mid Cheshire Hospitals NHS Foundation Trust</t>
  </si>
  <si>
    <t>Bedfordshire Hospitals NHS Foundation Trust</t>
  </si>
  <si>
    <t>Harrogate and District NHS Foundation Trust</t>
  </si>
  <si>
    <t>Airedale NHS Foundation Trust</t>
  </si>
  <si>
    <t>The Queen Elizabeth Hospital King's Lynn NHS Foundation Trust</t>
  </si>
  <si>
    <t>Royal United Hospital Bath NHS Foundation Trust</t>
  </si>
  <si>
    <t>Milton Keynes University Hospital NHS Foundation Trust</t>
  </si>
  <si>
    <t>East Suffolk and North Essex NHS Foundation Trust</t>
  </si>
  <si>
    <t>Frimley Health NHS Foundation Trust</t>
  </si>
  <si>
    <t>Royal Cornwall Hospitals NHS Trust</t>
  </si>
  <si>
    <t>Liverpool University Hospitals NHS Foundation Trust</t>
  </si>
  <si>
    <t>Barking, Havering and Redbridge University Hospitals NHS Trust</t>
  </si>
  <si>
    <t>Barnsley Hospital NHS Foundation Trust</t>
  </si>
  <si>
    <t>The Rotherham NHS Foundation Trust</t>
  </si>
  <si>
    <t>Chesterfield Royal Hospital NHS Foundation Trust</t>
  </si>
  <si>
    <t>North West Anglia NHS Foundation Trust</t>
  </si>
  <si>
    <t>James Paget University Hospitals NHS Foundation Trust</t>
  </si>
  <si>
    <t>West Suffolk NHS Foundation Trust</t>
  </si>
  <si>
    <t>Cambridge University Hospitals NHS Foundation Trust</t>
  </si>
  <si>
    <t>Somerset NHS Foundation Trust</t>
  </si>
  <si>
    <t>Royal Devon and Exeter NHS Foundation Trust</t>
  </si>
  <si>
    <t>University Hospital Southampton NHS Foundation Trust</t>
  </si>
  <si>
    <t>Sheffield Teaching Hospitals NHS Foundation Trust</t>
  </si>
  <si>
    <t>Portsmouth Hospitals NHS Trust</t>
  </si>
  <si>
    <t>Royal Berkshire NHS Foundation Trust</t>
  </si>
  <si>
    <t>Guy's and St Thomas' NHS Foundation Trust</t>
  </si>
  <si>
    <t>Lewisham and Greenwich NHS Trust</t>
  </si>
  <si>
    <t>Croydon Health Services NHS Trust</t>
  </si>
  <si>
    <t>St George's University Hospitals NHS Foundation Trust</t>
  </si>
  <si>
    <t>South Warwickshire NHS Foundation Trust</t>
  </si>
  <si>
    <t>University Hospitals of North Midlands NHS Trust</t>
  </si>
  <si>
    <t>Northern Lincolnshire and Goole NHS Foundation Trust</t>
  </si>
  <si>
    <t>East Cheshire NHS Trust</t>
  </si>
  <si>
    <t>Countess of Chester Hospital NHS Foundation Trust</t>
  </si>
  <si>
    <t>King's College Hospital NHS Foundation Trust</t>
  </si>
  <si>
    <t>Sherwood Forest Hospitals NHS Foundation Trust</t>
  </si>
  <si>
    <t>University Hospitals Coventry and Warwickshire NHS Trust</t>
  </si>
  <si>
    <t>The Whittington Health NHS Trust</t>
  </si>
  <si>
    <t>The Royal Wolverhampton NHS Trust</t>
  </si>
  <si>
    <t>Wye Valley NHS Trust</t>
  </si>
  <si>
    <t>George Eliot Hospital NHS Trust</t>
  </si>
  <si>
    <t>Norfolk and Norwich University Hospitals NHS Foundation Trust</t>
  </si>
  <si>
    <t>Bolton NHS Foundation Trust</t>
  </si>
  <si>
    <t>Tameside and Glossop Integrated Care NHS Foundation Trust</t>
  </si>
  <si>
    <t>Great Western Hospitals NHS Foundation Trust</t>
  </si>
  <si>
    <t>Hampshire Hospitals NHS Foundation Trust</t>
  </si>
  <si>
    <t>Dartford and Gravesham NHS Trust</t>
  </si>
  <si>
    <t>The Dudley Group NHS Foundation Trust</t>
  </si>
  <si>
    <t>North Cumbria Integrated Care NHS Foundation Trust</t>
  </si>
  <si>
    <t>Kettering General Hospital NHS Foundation Trust</t>
  </si>
  <si>
    <t>Northampton General Hospital NHS Trust</t>
  </si>
  <si>
    <t>Salisbury NHS Foundation Trust</t>
  </si>
  <si>
    <t>Doncaster and Bassetlaw Teaching Hospitals NHS Foundation Trust</t>
  </si>
  <si>
    <t>Medway NHS Foundation Trust</t>
  </si>
  <si>
    <t>Chelsea and Westminster Hospital NHS Foundation Trust</t>
  </si>
  <si>
    <t>The Princess Alexandra Hospital NHS Trust</t>
  </si>
  <si>
    <t>Homerton University Hospital NHS Foundation Trust</t>
  </si>
  <si>
    <t>Gateshead Health NHS Foundation Trust</t>
  </si>
  <si>
    <t>Leeds Teaching Hospitals NHS Trust</t>
  </si>
  <si>
    <t>Wrightington, Wigan and Leigh NHS Foundation Trust</t>
  </si>
  <si>
    <t>University Hospitals Birmingham NHS Foundation Trust</t>
  </si>
  <si>
    <t>University College London Hospitals NHS Foundation Trust</t>
  </si>
  <si>
    <t>The Newcastle upon Tyne Hospitals NHS Foundation Trust</t>
  </si>
  <si>
    <t>Gloucestershire Hospitals NHS Foundation Trust</t>
  </si>
  <si>
    <t>Northumbria Healthcare NHS Foundation Trust</t>
  </si>
  <si>
    <t>University Hospitals of Derby and Burton NHS Foundation Trust</t>
  </si>
  <si>
    <t>Oxford University Hospitals NHS Foundation Trust</t>
  </si>
  <si>
    <t>Ashford and St Peter's Hospitals NHS Foundation Trust</t>
  </si>
  <si>
    <t>Surrey and Sussex Healthcare NHS Trust</t>
  </si>
  <si>
    <t>South Tees Hospitals NHS Foundation Trust</t>
  </si>
  <si>
    <t>University Hospitals of Morecambe Bay NHS Foundation Trust</t>
  </si>
  <si>
    <t>North Bristol NHS Trust</t>
  </si>
  <si>
    <t>Epsom And St Helier University Hospitals NHS Trust</t>
  </si>
  <si>
    <t>East Kent Hospitals University NHS Foundation Trust</t>
  </si>
  <si>
    <t>North Tees And Hartlepool NHS Foundation Trust</t>
  </si>
  <si>
    <t>Southport and Ormskirk Hospital NHS Trust</t>
  </si>
  <si>
    <t>Hull University Teaching Hospitals NHS Trust</t>
  </si>
  <si>
    <t>United Lincolnshire Hospitals NHS Trust</t>
  </si>
  <si>
    <t>University Hospitals of Leicester NHS Trust</t>
  </si>
  <si>
    <t>Maidstone and Tunbridge Wells NHS Trust</t>
  </si>
  <si>
    <t>West Hertfordshire Hospitals NHS Trust</t>
  </si>
  <si>
    <t>East and North Hertfordshire NHS Trust</t>
  </si>
  <si>
    <t>Stockport NHS Foundation Trust</t>
  </si>
  <si>
    <t>Worcestershire Acute Hospitals NHS Trust</t>
  </si>
  <si>
    <t>Warrington and Halton Hospitals NHS Foundation Trust</t>
  </si>
  <si>
    <t>Calderdale And Huddersfield NHS Foundation Trust</t>
  </si>
  <si>
    <t>Nottingham University Hospitals NHS Trust</t>
  </si>
  <si>
    <t>East Sussex Healthcare NHS Trust</t>
  </si>
  <si>
    <t>Mid Yorkshire Hospitals NHS Trust</t>
  </si>
  <si>
    <t>Sandwell and West Birmingham Hospitals NHS Trust</t>
  </si>
  <si>
    <t>Blackpool Teaching Hospitals NHS Foundation Trust</t>
  </si>
  <si>
    <t>Lancashire Teaching Hospitals NHS Foundation Trust</t>
  </si>
  <si>
    <t>County Durham and Darlington NHS Foundation Trust</t>
  </si>
  <si>
    <t>Buckinghamshire Healthcare NHS Trust</t>
  </si>
  <si>
    <t>East Lancashire Hospitals NHS Trust</t>
  </si>
  <si>
    <t>Shrewsbury and Telford Hospital NHS Trust</t>
  </si>
  <si>
    <t>Imperial College Healthcare NHS Trust</t>
  </si>
  <si>
    <t>Denominator (right axis)</t>
  </si>
  <si>
    <t>Proportion (left axis)</t>
  </si>
  <si>
    <t>Lower control limit (left axis)</t>
  </si>
  <si>
    <t>Upper control limit (left axis)</t>
  </si>
  <si>
    <t>Moving averge (left axis)</t>
  </si>
  <si>
    <t xml:space="preserve">replace missing data with: </t>
  </si>
  <si>
    <t xml:space="preserve"> </t>
  </si>
  <si>
    <t>NR</t>
  </si>
  <si>
    <r>
      <rPr>
        <b/>
        <sz val="11"/>
        <color theme="1"/>
        <rFont val="Calibri"/>
        <family val="2"/>
        <scheme val="minor"/>
      </rPr>
      <t xml:space="preserve">Cancer Registration in England </t>
    </r>
    <r>
      <rPr>
        <sz val="11"/>
        <color theme="1"/>
        <rFont val="Calibri"/>
        <family val="2"/>
        <scheme val="minor"/>
      </rPr>
      <t xml:space="preserve">
This work uses data that has been provided by patients and collected by the NHS as part of their care and support. For patients diagnosed in England, the data is collated, maintained and quality assured by the National Disease Registration Service (NDRS), which is was part of NHS Digital. Access to the data was facilitated by the NHS Digital Data Access Request Service. </t>
    </r>
  </si>
  <si>
    <t>Q1: 1 January – 31 March; Q2: 1 April – 30 June; Q3: 1 July – 30 September; Q4: 1 October – 31 December</t>
  </si>
  <si>
    <t>Indicator worksheet - cell ref matrix</t>
  </si>
  <si>
    <t>!A1:A127</t>
  </si>
  <si>
    <t>Indicator worksheet - cell ref col names</t>
  </si>
  <si>
    <t>Indicator worksheet - cell ref row names</t>
  </si>
  <si>
    <t xml:space="preserve">cell value: </t>
  </si>
  <si>
    <t>indic_cell_ref_matrix</t>
  </si>
  <si>
    <t>indic_cell_ref_col_names</t>
  </si>
  <si>
    <t>indic_cell_ref_row_names</t>
  </si>
  <si>
    <t>!A1:BX127</t>
  </si>
  <si>
    <t>!A1:BX1</t>
  </si>
  <si>
    <t>start_date_england</t>
  </si>
  <si>
    <t>end_date_england</t>
  </si>
  <si>
    <t>start_date_wales</t>
  </si>
  <si>
    <t>end_date_wales</t>
  </si>
  <si>
    <t>NHS</t>
  </si>
  <si>
    <t>COSD</t>
  </si>
  <si>
    <t>Second quarter of the year</t>
  </si>
  <si>
    <t xml:space="preserve">Q3 </t>
  </si>
  <si>
    <t>Third quarter of the year</t>
  </si>
  <si>
    <t xml:space="preserve">Fourth quarter of the year </t>
  </si>
  <si>
    <t>First quarter of the year</t>
  </si>
  <si>
    <t>Not reported, data missing</t>
  </si>
  <si>
    <t xml:space="preserve">Cancer Outcomes and Services Dataset </t>
  </si>
  <si>
    <t>Time periods that this data viewer spans:</t>
  </si>
  <si>
    <t>University Hospitals Sussex NHS Foundation Trust</t>
  </si>
  <si>
    <t>source of trust lists: "W:\_DATA\NLCA\2022 Annual Report\Tables\Indicators.xls" updated by AC 31may2023</t>
  </si>
  <si>
    <t>order</t>
  </si>
  <si>
    <t>label_not_available</t>
  </si>
  <si>
    <t>denom_missing</t>
  </si>
  <si>
    <t>Control Limits (left axis)</t>
  </si>
  <si>
    <t>sum_ma</t>
  </si>
  <si>
    <t>Sum of moving average across all time points</t>
  </si>
  <si>
    <t>Missing data:</t>
  </si>
  <si>
    <t>Any missing data? (Y=1; N=0)</t>
  </si>
  <si>
    <t>frequency of missing data (number of time points)</t>
  </si>
  <si>
    <t>flag_missing</t>
  </si>
  <si>
    <t>mav_suppr_threshold</t>
  </si>
  <si>
    <t>threshold for suppressing moving avereage (number of timepoints with missing data)</t>
  </si>
  <si>
    <t>n_timepoints_missing</t>
  </si>
  <si>
    <t>this table not currently implemented</t>
  </si>
  <si>
    <t xml:space="preserve">Target: </t>
  </si>
  <si>
    <t>HOW TO INTERPRET THE GRAPH</t>
  </si>
  <si>
    <t xml:space="preserve">This sheet links user selection on the dashboard with codes etc require to query data sheets and return values to dashboard </t>
  </si>
  <si>
    <t>denominator value at which data considered missing:</t>
  </si>
  <si>
    <t>dropdown lists on dashboards</t>
  </si>
  <si>
    <t>dynamic text for front end worksheets</t>
  </si>
  <si>
    <t>KEY</t>
  </si>
  <si>
    <t>To be developed in future iterations</t>
  </si>
  <si>
    <t xml:space="preserve">Table 4: as for table 3, but with labels to explain missing or suppressed data - this table was used to populate a manually created table in an earlier version of the dashboard </t>
  </si>
  <si>
    <t>not available - missing data and suppressed data not differentiated in data viewer (suppression now applied by AC in STATA)</t>
  </si>
  <si>
    <t>this is now implemented by AC in STATA</t>
  </si>
  <si>
    <t xml:space="preserve">Column A in this table links to checkbox on dashbaord to display/hide data series (feature removed in July 2023 quarterly publication)      </t>
  </si>
  <si>
    <t>note - where data are missing/suppressed, these appear as blanks within the table generated by excel and an interuption in time series plotted on the figure</t>
  </si>
  <si>
    <t>Copy of figure on dashboard - used in development to sense check plotting of missing/suppressed data</t>
  </si>
  <si>
    <t xml:space="preserve">below is copy of data for selected indicator - used for reference during development only </t>
  </si>
  <si>
    <t>cell range:</t>
  </si>
  <si>
    <t xml:space="preserve">range name: </t>
  </si>
  <si>
    <t>Figure_Xaxis_labels</t>
  </si>
  <si>
    <t>C17:N18</t>
  </si>
  <si>
    <t>cell names:</t>
  </si>
  <si>
    <t>cell name contents:</t>
  </si>
  <si>
    <t>Labels for x axis of figure on dashboard:</t>
  </si>
  <si>
    <t>Target (left axis)</t>
  </si>
  <si>
    <t xml:space="preserve">          This check box enables the user to show/hide associated data series</t>
  </si>
  <si>
    <t>Notes for figure above</t>
  </si>
  <si>
    <t>Date of last update with STATA output from AC</t>
  </si>
  <si>
    <t>Changes implemented in that version of STATA output</t>
  </si>
  <si>
    <t>Changes implemented in that version of data viewer</t>
  </si>
  <si>
    <t>Citation for this document - DATES TO BE CHECKED AND UPDATED - displayed on acknowlegements worksheet</t>
  </si>
  <si>
    <t>publication_year</t>
  </si>
  <si>
    <t>publication_quarter</t>
  </si>
  <si>
    <t>STATA output file:</t>
  </si>
  <si>
    <t>January 2020</t>
  </si>
  <si>
    <t>December 2022</t>
  </si>
  <si>
    <t>comments for future iterations</t>
  </si>
  <si>
    <t>data viewer version</t>
  </si>
  <si>
    <t>column not used in this iteration</t>
  </si>
  <si>
    <t>Proportion:</t>
  </si>
  <si>
    <t>Proportions are calculated by dividing the numerator by the denominator. These are presented as unadjusted values, so that NHS trusts can check the values against their own data. Results at timepoints with a denominator of less than ten patients are not shown (see below section on missing data).</t>
  </si>
  <si>
    <t xml:space="preserve">The purpose of the National Prostate Cancer Audit (NPCA) is to evaluate the patterns of care and outcomes for patients with prostate cancer in England and Wales, and to support services to improve the quality of care for these patients. </t>
  </si>
  <si>
    <t>NPCA</t>
  </si>
  <si>
    <t>National Prostate Cancer Audit</t>
  </si>
  <si>
    <t>PSA</t>
  </si>
  <si>
    <t>Protein Specific Antigen (Test)</t>
  </si>
  <si>
    <t>National Health System</t>
  </si>
  <si>
    <t>ethnicity_complete</t>
  </si>
  <si>
    <t>Number of patients with a new diagnosis of prostate cancer and recorded ethnicity</t>
  </si>
  <si>
    <t>Number of patients with a new diagnosis of prostate cancer</t>
  </si>
  <si>
    <t>Proportion of patients with ethnicity recorded</t>
  </si>
  <si>
    <t>Proportion of patients with performance status recorded</t>
  </si>
  <si>
    <t>perf_status_complete</t>
  </si>
  <si>
    <t>Number of patients with a new diagnosis of prostate cancer and recorded performance status</t>
  </si>
  <si>
    <t>Proportion of patients with PSA score recorded</t>
  </si>
  <si>
    <t>psa_complete</t>
  </si>
  <si>
    <t>Number of patients with a new diagnosis of prostate cancer and recorded PSA score</t>
  </si>
  <si>
    <t>Proportion of patients with TNM stage completed</t>
  </si>
  <si>
    <t>tnm_complete</t>
  </si>
  <si>
    <t>Number of patients with a new diagnosis of prostate cancer and recorded TNM stage</t>
  </si>
  <si>
    <t>Q1 2024</t>
  </si>
  <si>
    <t>In England, the NPCA receives information from the National Cancer Registration and Analysis Service (NCRAS). NCRAS collects patient-level data from all NHS acute providers on patients with cancer using a range of national data-feeds. This includes the Cancer Registration datasets and the Cancer Outcomes and Services Dataset (COSD). COSD data are submitted to the National Cancer Data Repository (NCDR) monthly via Multidisciplinary Team electronic data collection systems. The information held in the registration dataset is compiled from a number of sources, and clinical sign-off of data submitted to NCRAS is not mandated in England.</t>
  </si>
  <si>
    <t>Please select a DATA QUALITY METRIC from the dropdown box below:</t>
  </si>
  <si>
    <t xml:space="preserve">These cells are located on the dashboard worksheet and contain dropdown menus where the user can select NHS Trust and Data Quality Metric of interest </t>
  </si>
  <si>
    <t>Please note that data are missing across some time points for a few NHS trusts and data quality metrics. In addition, results at timepoints with less than ten patients are suppressed. Missing data are presented as an interuption to the time series in the figure and blank cells in the table to the right.</t>
  </si>
  <si>
    <t>TNM</t>
  </si>
  <si>
    <t>Stage of disease where "T" represents the local stage, "N" represents the presence of
 lymph node involvement and "M" represents the presence of
 metastatic disease</t>
  </si>
  <si>
    <r>
      <rPr>
        <b/>
        <sz val="11"/>
        <color theme="1"/>
        <rFont val="Calibri"/>
        <family val="2"/>
        <scheme val="minor"/>
      </rPr>
      <t>This report was prepared by members of the NPCA project team:</t>
    </r>
    <r>
      <rPr>
        <sz val="11"/>
        <color theme="1"/>
        <rFont val="Calibri"/>
        <family val="2"/>
        <scheme val="minor"/>
      </rPr>
      <t xml:space="preserve">
Noel Clarke, Urological Oncology Clinical Lead
Ajay Aggarwal, Oncology Clinical Lead
Team members in NATCAN, based in the Clinical Effectiveness Unit, RCS England:
• Adrian Cook, NPCA Senior Statistician
• Thomas Cowling, NPCA Senior Methodologist
• Joanna Dodkins, NPCA Clinical Fellow
• Emily Mayne, NPCA Data Scientist
• Jan van der Meulen, NPCA Methodological Lead
• Julie Nossiter, Director of Operations, NATCAN
• Marina Parry, NPCA Project Manager</t>
    </r>
  </si>
  <si>
    <t xml:space="preserve">It is natural for metric values to vary from quarter to quarter.  This might be due to random variation or to changes in hospital activity.  The moving average reduces the amount of random variation in the sequence of values, and this helps to reveal trends / changes in patterns of data completeness.  </t>
  </si>
  <si>
    <t>Data source:</t>
  </si>
  <si>
    <r>
      <t xml:space="preserve">For this quarterly report, the NPCA was provided with data from the </t>
    </r>
    <r>
      <rPr>
        <b/>
        <sz val="11"/>
        <color theme="1"/>
        <rFont val="Calibri"/>
        <family val="2"/>
        <scheme val="minor"/>
      </rPr>
      <t>Rapid Cancer Registration Dataset</t>
    </r>
    <r>
      <rPr>
        <sz val="11"/>
        <color theme="1"/>
        <rFont val="Calibri"/>
        <family val="2"/>
        <scheme val="minor"/>
      </rPr>
      <t xml:space="preserve"> (RCRD). This dataset is compiled mainly from COSD records, and is made available more quickly than the complete cancer registration dataset (NCRD).  However, the speed of production means that the range of data items is limited and several standard data items in the complete registration dataset are unavailable.  It also does not have complete coverage of all patients diagnosed with prostate cancer in England during the reporting period. </t>
    </r>
  </si>
  <si>
    <r>
      <rPr>
        <sz val="11"/>
        <rFont val="Calibri"/>
        <family val="2"/>
        <scheme val="minor"/>
      </rPr>
      <t>The National Cancer Audit Collaborating Centre is commissioned by the Healthcare Quality Improvement Partnership (HQIP) as part of the National Clinical Audit and Patient Outcomes Programme (NCAPOP). NATCAN delivers national cancer audits in non-Hodgkin lymphoma, bowel, breast (primary and metastatic), oesophago-gastric, ovarian, kidney, lung, pancreatic and prostate cancers.</t>
    </r>
    <r>
      <rPr>
        <sz val="11"/>
        <color theme="1"/>
        <rFont val="Calibri"/>
        <family val="2"/>
        <scheme val="minor"/>
      </rPr>
      <t xml:space="preserve"> HQIP is led by a consortium of the Academy of Medical Royal Colleges, the Royal College of Nursing, and National Voices. Its aim is to promote quality improvement in patient outcomes, and in particular, to increase the impact that clinical audit, outcome review programmes and registries have on healthcare quality in England and Wales. HQIP holds the contract to commission, manage and develop the National Clinical Audit and Patient Outcomes Programme (NCAPOP), comprising around 40 projects covering care provided to people with a wide range of medical, surgical and mental health conditions. The programme is funded by NHS England, the Welsh Government and, with some individual projects, other devolved administrations and crown dependencies. https://www.hqip.org.uk/national-programmes  </t>
    </r>
  </si>
  <si>
    <t>Northern Care Alliance NHS Foundation Trust</t>
  </si>
  <si>
    <t>University Hospitals Plymouth NHS Trust</t>
  </si>
  <si>
    <t>York and Scarborough Teaching Hospitals NHS Foundation Trust</t>
  </si>
  <si>
    <t>Note:</t>
  </si>
  <si>
    <t xml:space="preserve">Results from tertiary centres such as the Christie and the Royal Marsden are more difficult to interpret as we wouldn't expect them to submit information such as PSA at diagnosis as patients are referred to these trusts for treatment after being diagnosed in a different trust. </t>
  </si>
  <si>
    <t>The Royal Marsden NHS Foundation Trust (See note below)</t>
  </si>
  <si>
    <t>The Christie NHS Foundation Trust (See note below)</t>
  </si>
  <si>
    <t xml:space="preserve">The moving average is only calculated for NHS Trusts with data reported for at least six time points. The moving average is derived from data spanning three consecutive time points; this includes a selected point in the time series, plus the previous and subsequent time points. Each point represents a quarter of a year, Q1 being the first quarter, Q2 the second and so on. </t>
  </si>
  <si>
    <t>For this quarterly report, the NPCA was provided with data from the Rapid Cancer Registration Dataset (RCRD). This dataset is compiled mainly from COSD records, and is made available more quickly than the complete cancer registration dataset (NCRD).  However, the speed of production means that the range of data items is limited and several standard data items in the complete registration dataset (NCRD) are unavailable.  It also does not have complete coverage of all patients diagnosed with prostate cancer in England during the reporting period.  The RCRD was linked to other national health care datasets, including Hospital Episode Statistics (HES) admitted patient records, the National Radiotherapy Dataset (RTDS), the Systemic Anti-Cancer Therapy Dataset (SACT), and the Office for National Statistics (ONS) death register.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</si>
</sst>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 #,##0.00_-;_-* &quot;-&quot;??_-;_-@_-"/>
  </numFmts>
  <fonts count="15" x14ac:knownFonts="1">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sz val="10"/>
      <name val="Arial"/>
      <family val="2"/>
    </font>
    <font>
      <b/>
      <sz val="10"/>
      <name val="Arial"/>
      <family val="2"/>
    </font>
    <font>
      <sz val="8"/>
      <name val="Calibri"/>
      <family val="2"/>
      <scheme val="minor"/>
    </font>
    <font>
      <u/>
      <sz val="11"/>
      <color theme="1"/>
      <name val="Calibri"/>
      <family val="2"/>
      <scheme val="minor"/>
    </font>
    <font>
      <b/>
      <sz val="11"/>
      <name val="Calibri"/>
      <family val="2"/>
      <scheme val="minor"/>
    </font>
    <font>
      <sz val="11"/>
      <name val="Calibri"/>
      <family val="2"/>
      <scheme val="minor"/>
    </font>
    <font>
      <sz val="10"/>
      <color theme="1"/>
      <name val="Calibri"/>
      <family val="2"/>
      <scheme val="minor"/>
    </font>
    <font>
      <b/>
      <sz val="10"/>
      <color theme="1"/>
      <name val="Calibri"/>
      <family val="2"/>
      <scheme val="minor"/>
    </font>
    <font>
      <sz val="10"/>
      <name val="Arial"/>
      <family val="2"/>
    </font>
    <font>
      <sz val="10"/>
      <name val="Arial"/>
      <family val="2"/>
    </font>
    <font>
      <b/>
      <sz val="12"/>
      <color theme="1"/>
      <name val="Calibri"/>
      <family val="2"/>
      <scheme val="minor"/>
    </font>
  </fonts>
  <fills count="10">
    <fill>
      <patternFill patternType="none"/>
    </fill>
    <fill>
      <patternFill patternType="gray125"/>
    </fill>
    <fill>
      <patternFill patternType="solid">
        <fgColor rgb="FFFFFF00"/>
        <bgColor indexed="64"/>
      </patternFill>
    </fill>
    <fill>
      <patternFill patternType="solid">
        <fgColor theme="7" tint="0.79998168889431442"/>
        <bgColor indexed="64"/>
      </patternFill>
    </fill>
    <fill>
      <patternFill patternType="lightUp"/>
    </fill>
    <fill>
      <patternFill patternType="solid">
        <fgColor theme="2"/>
        <bgColor indexed="64"/>
      </patternFill>
    </fill>
    <fill>
      <patternFill patternType="solid">
        <fgColor indexed="65"/>
        <bgColor indexed="64"/>
      </patternFill>
    </fill>
    <fill>
      <patternFill patternType="solid">
        <fgColor theme="5" tint="0.39997558519241921"/>
        <bgColor indexed="64"/>
      </patternFill>
    </fill>
    <fill>
      <patternFill patternType="solid">
        <fgColor theme="4" tint="0.39997558519241921"/>
        <bgColor indexed="64"/>
      </patternFill>
    </fill>
    <fill>
      <patternFill patternType="lightUp">
        <bgColor theme="2"/>
      </patternFill>
    </fill>
  </fills>
  <borders count="16">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diagonal/>
    </border>
    <border>
      <left/>
      <right style="thin">
        <color indexed="64"/>
      </right>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10">
    <xf numFmtId="0" fontId="0" fillId="0" borderId="0"/>
    <xf numFmtId="9" fontId="1" fillId="0" borderId="0" applyFont="0" applyFill="0" applyBorder="0" applyAlignment="0" applyProtection="0"/>
    <xf numFmtId="0" fontId="3" fillId="0" borderId="0"/>
    <xf numFmtId="43" fontId="1" fillId="0" borderId="0" applyFont="0" applyFill="0" applyBorder="0" applyAlignment="0" applyProtection="0"/>
    <xf numFmtId="0" fontId="4" fillId="0" borderId="0"/>
    <xf numFmtId="0" fontId="4" fillId="0" borderId="0"/>
    <xf numFmtId="0" fontId="1" fillId="0" borderId="0"/>
    <xf numFmtId="9" fontId="1" fillId="0" borderId="0" applyFont="0" applyFill="0" applyBorder="0" applyAlignment="0" applyProtection="0"/>
    <xf numFmtId="0" fontId="12" fillId="0" borderId="0"/>
    <xf numFmtId="0" fontId="13" fillId="0" borderId="0"/>
  </cellStyleXfs>
  <cellXfs count="103">
    <xf numFmtId="0" fontId="0" fillId="0" borderId="0" xfId="0"/>
    <xf numFmtId="0" fontId="3" fillId="0" borderId="0" xfId="2"/>
    <xf numFmtId="0" fontId="0" fillId="0" borderId="1" xfId="0" applyBorder="1"/>
    <xf numFmtId="0" fontId="2" fillId="0" borderId="0" xfId="6" applyFont="1"/>
    <xf numFmtId="0" fontId="4" fillId="0" borderId="0" xfId="2" applyFont="1"/>
    <xf numFmtId="0" fontId="5" fillId="0" borderId="1" xfId="2" applyFont="1" applyBorder="1"/>
    <xf numFmtId="0" fontId="0" fillId="2" borderId="1" xfId="0" applyFill="1" applyBorder="1"/>
    <xf numFmtId="0" fontId="3" fillId="2" borderId="1" xfId="2" applyFill="1" applyBorder="1"/>
    <xf numFmtId="0" fontId="0" fillId="0" borderId="9" xfId="0" applyBorder="1"/>
    <xf numFmtId="0" fontId="0" fillId="0" borderId="10" xfId="0" applyBorder="1"/>
    <xf numFmtId="0" fontId="0" fillId="0" borderId="0" xfId="0" applyAlignment="1">
      <alignment wrapText="1"/>
    </xf>
    <xf numFmtId="0" fontId="7" fillId="0" borderId="0" xfId="0" applyFont="1"/>
    <xf numFmtId="0" fontId="0" fillId="3" borderId="1" xfId="0" applyFill="1" applyBorder="1"/>
    <xf numFmtId="0" fontId="0" fillId="0" borderId="0" xfId="0" applyAlignment="1">
      <alignment horizontal="left" wrapText="1"/>
    </xf>
    <xf numFmtId="0" fontId="2" fillId="0" borderId="0" xfId="0" applyFont="1"/>
    <xf numFmtId="0" fontId="2" fillId="0" borderId="0" xfId="0" applyFont="1" applyAlignment="1">
      <alignment horizontal="left"/>
    </xf>
    <xf numFmtId="0" fontId="0" fillId="0" borderId="11" xfId="0" applyBorder="1"/>
    <xf numFmtId="0" fontId="0" fillId="0" borderId="0" xfId="0" applyAlignment="1">
      <alignment horizontal="left" indent="3"/>
    </xf>
    <xf numFmtId="0" fontId="8" fillId="0" borderId="0" xfId="2" applyFont="1"/>
    <xf numFmtId="0" fontId="8" fillId="0" borderId="0" xfId="2" applyFont="1" applyAlignment="1">
      <alignment horizontal="left"/>
    </xf>
    <xf numFmtId="0" fontId="9" fillId="0" borderId="0" xfId="2" applyFont="1"/>
    <xf numFmtId="0" fontId="9" fillId="0" borderId="1" xfId="4" applyFont="1" applyBorder="1"/>
    <xf numFmtId="0" fontId="8" fillId="0" borderId="1" xfId="2" applyFont="1" applyBorder="1"/>
    <xf numFmtId="0" fontId="9" fillId="2" borderId="1" xfId="2" applyFont="1" applyFill="1" applyBorder="1"/>
    <xf numFmtId="0" fontId="10" fillId="0" borderId="0" xfId="0" applyFont="1"/>
    <xf numFmtId="0" fontId="10" fillId="0" borderId="7" xfId="0" applyFont="1" applyBorder="1"/>
    <xf numFmtId="0" fontId="10" fillId="0" borderId="4" xfId="0" applyFont="1" applyBorder="1"/>
    <xf numFmtId="0" fontId="10" fillId="0" borderId="8" xfId="0" applyFont="1" applyBorder="1"/>
    <xf numFmtId="0" fontId="10" fillId="0" borderId="10" xfId="0" applyFont="1" applyBorder="1"/>
    <xf numFmtId="0" fontId="10" fillId="0" borderId="3" xfId="0" applyFont="1" applyBorder="1"/>
    <xf numFmtId="0" fontId="10" fillId="0" borderId="9" xfId="0" applyFont="1" applyBorder="1"/>
    <xf numFmtId="0" fontId="10" fillId="0" borderId="0" xfId="0" applyFont="1" applyAlignment="1">
      <alignment horizontal="left"/>
    </xf>
    <xf numFmtId="0" fontId="10" fillId="0" borderId="6" xfId="0" applyFont="1" applyBorder="1" applyAlignment="1">
      <alignment horizontal="center"/>
    </xf>
    <xf numFmtId="0" fontId="10" fillId="0" borderId="5" xfId="0" applyFont="1" applyBorder="1" applyAlignment="1">
      <alignment horizontal="center"/>
    </xf>
    <xf numFmtId="9" fontId="10" fillId="0" borderId="4" xfId="1" applyFont="1" applyBorder="1" applyAlignment="1">
      <alignment horizontal="center"/>
    </xf>
    <xf numFmtId="9" fontId="10" fillId="0" borderId="0" xfId="1" applyFont="1" applyBorder="1" applyAlignment="1">
      <alignment horizontal="center"/>
    </xf>
    <xf numFmtId="9" fontId="10" fillId="0" borderId="10" xfId="1" applyFont="1" applyBorder="1" applyAlignment="1">
      <alignment horizontal="center"/>
    </xf>
    <xf numFmtId="9" fontId="10" fillId="0" borderId="9" xfId="1" applyFont="1" applyBorder="1" applyAlignment="1">
      <alignment horizontal="center"/>
    </xf>
    <xf numFmtId="0" fontId="10" fillId="0" borderId="0" xfId="0" applyFont="1" applyAlignment="1">
      <alignment horizontal="center"/>
    </xf>
    <xf numFmtId="0" fontId="10" fillId="0" borderId="4" xfId="0" applyFont="1" applyBorder="1" applyAlignment="1">
      <alignment horizontal="center"/>
    </xf>
    <xf numFmtId="0" fontId="11" fillId="0" borderId="0" xfId="0" applyFont="1"/>
    <xf numFmtId="0" fontId="10" fillId="0" borderId="3" xfId="0" applyFont="1" applyBorder="1" applyAlignment="1">
      <alignment horizontal="left"/>
    </xf>
    <xf numFmtId="0" fontId="10" fillId="0" borderId="5" xfId="0" applyFont="1" applyBorder="1" applyAlignment="1">
      <alignment horizontal="left"/>
    </xf>
    <xf numFmtId="0" fontId="10" fillId="0" borderId="6" xfId="0" applyFont="1" applyBorder="1" applyAlignment="1">
      <alignment horizontal="left"/>
    </xf>
    <xf numFmtId="0" fontId="10" fillId="0" borderId="7" xfId="0" applyFont="1" applyBorder="1" applyAlignment="1">
      <alignment horizontal="left"/>
    </xf>
    <xf numFmtId="0" fontId="10" fillId="0" borderId="4" xfId="0" applyFont="1" applyBorder="1" applyAlignment="1">
      <alignment horizontal="left"/>
    </xf>
    <xf numFmtId="9" fontId="10" fillId="0" borderId="0" xfId="1" applyFont="1" applyAlignment="1">
      <alignment horizontal="center"/>
    </xf>
    <xf numFmtId="0" fontId="10" fillId="0" borderId="2" xfId="0" applyFont="1" applyBorder="1" applyAlignment="1">
      <alignment horizontal="center"/>
    </xf>
    <xf numFmtId="0" fontId="10" fillId="0" borderId="12" xfId="0" applyFont="1" applyBorder="1" applyAlignment="1">
      <alignment horizontal="left"/>
    </xf>
    <xf numFmtId="0" fontId="10" fillId="0" borderId="2" xfId="0" applyFont="1" applyBorder="1" applyAlignment="1">
      <alignment horizontal="left"/>
    </xf>
    <xf numFmtId="2" fontId="12" fillId="0" borderId="0" xfId="8" applyNumberFormat="1"/>
    <xf numFmtId="9" fontId="10" fillId="0" borderId="2" xfId="0" applyNumberFormat="1" applyFont="1" applyBorder="1" applyAlignment="1">
      <alignment horizontal="left"/>
    </xf>
    <xf numFmtId="9" fontId="10" fillId="0" borderId="12" xfId="0" applyNumberFormat="1" applyFont="1" applyBorder="1" applyAlignment="1">
      <alignment horizontal="left"/>
    </xf>
    <xf numFmtId="1" fontId="10" fillId="0" borderId="2" xfId="0" applyNumberFormat="1" applyFont="1" applyBorder="1" applyAlignment="1">
      <alignment horizontal="center"/>
    </xf>
    <xf numFmtId="0" fontId="0" fillId="0" borderId="2" xfId="0" applyBorder="1" applyAlignment="1">
      <alignment horizontal="center"/>
    </xf>
    <xf numFmtId="0" fontId="0" fillId="0" borderId="0" xfId="0" applyAlignment="1">
      <alignment horizontal="center"/>
    </xf>
    <xf numFmtId="0" fontId="10" fillId="4" borderId="3" xfId="0" applyFont="1" applyFill="1" applyBorder="1"/>
    <xf numFmtId="0" fontId="10" fillId="4" borderId="5" xfId="0" applyFont="1" applyFill="1" applyBorder="1" applyAlignment="1">
      <alignment horizontal="center"/>
    </xf>
    <xf numFmtId="0" fontId="10" fillId="4" borderId="6" xfId="0" applyFont="1" applyFill="1" applyBorder="1" applyAlignment="1">
      <alignment horizontal="center"/>
    </xf>
    <xf numFmtId="0" fontId="10" fillId="4" borderId="7" xfId="0" applyFont="1" applyFill="1" applyBorder="1"/>
    <xf numFmtId="0" fontId="10" fillId="4" borderId="4" xfId="0" applyFont="1" applyFill="1" applyBorder="1" applyAlignment="1">
      <alignment horizontal="center"/>
    </xf>
    <xf numFmtId="9" fontId="10" fillId="4" borderId="0" xfId="1" applyFont="1" applyFill="1" applyBorder="1" applyAlignment="1">
      <alignment horizontal="center"/>
    </xf>
    <xf numFmtId="9" fontId="10" fillId="4" borderId="4" xfId="1" applyFont="1" applyFill="1" applyBorder="1" applyAlignment="1">
      <alignment horizontal="center"/>
    </xf>
    <xf numFmtId="0" fontId="10" fillId="4" borderId="8" xfId="0" applyFont="1" applyFill="1" applyBorder="1"/>
    <xf numFmtId="9" fontId="10" fillId="4" borderId="9" xfId="1" applyFont="1" applyFill="1" applyBorder="1" applyAlignment="1">
      <alignment horizontal="center"/>
    </xf>
    <xf numFmtId="9" fontId="10" fillId="4" borderId="10" xfId="1" applyFont="1" applyFill="1" applyBorder="1" applyAlignment="1">
      <alignment horizontal="center"/>
    </xf>
    <xf numFmtId="0" fontId="9" fillId="5" borderId="1" xfId="2" applyFont="1" applyFill="1" applyBorder="1"/>
    <xf numFmtId="0" fontId="0" fillId="5" borderId="1" xfId="0" applyFill="1" applyBorder="1"/>
    <xf numFmtId="0" fontId="10" fillId="4" borderId="0" xfId="0" applyFont="1" applyFill="1" applyAlignment="1">
      <alignment horizontal="center"/>
    </xf>
    <xf numFmtId="0" fontId="11" fillId="6" borderId="0" xfId="0" applyFont="1" applyFill="1"/>
    <xf numFmtId="0" fontId="10" fillId="6" borderId="0" xfId="0" applyFont="1" applyFill="1"/>
    <xf numFmtId="0" fontId="0" fillId="0" borderId="0" xfId="0" applyAlignment="1">
      <alignment horizontal="left" vertical="top" wrapText="1"/>
    </xf>
    <xf numFmtId="0" fontId="0" fillId="0" borderId="0" xfId="0" applyAlignment="1">
      <alignment horizontal="left"/>
    </xf>
    <xf numFmtId="9" fontId="0" fillId="0" borderId="0" xfId="1" applyFont="1" applyAlignment="1">
      <alignment horizontal="left" wrapText="1"/>
    </xf>
    <xf numFmtId="0" fontId="0" fillId="5" borderId="1" xfId="0" applyFill="1" applyBorder="1" applyAlignment="1">
      <alignment horizontal="left" vertical="top"/>
    </xf>
    <xf numFmtId="0" fontId="9" fillId="7" borderId="1" xfId="2" applyFont="1" applyFill="1" applyBorder="1"/>
    <xf numFmtId="0" fontId="9" fillId="8" borderId="1" xfId="2" applyFont="1" applyFill="1" applyBorder="1"/>
    <xf numFmtId="0" fontId="9" fillId="8" borderId="1" xfId="4" applyFont="1" applyFill="1" applyBorder="1"/>
    <xf numFmtId="0" fontId="0" fillId="7" borderId="3" xfId="0" applyFill="1" applyBorder="1"/>
    <xf numFmtId="0" fontId="0" fillId="7" borderId="5" xfId="0" applyFill="1" applyBorder="1"/>
    <xf numFmtId="0" fontId="0" fillId="7" borderId="6" xfId="0" applyFill="1" applyBorder="1"/>
    <xf numFmtId="0" fontId="0" fillId="7" borderId="0" xfId="0" applyFill="1"/>
    <xf numFmtId="15" fontId="0" fillId="0" borderId="0" xfId="0" applyNumberFormat="1"/>
    <xf numFmtId="0" fontId="0" fillId="5" borderId="1" xfId="1" applyNumberFormat="1" applyFont="1" applyFill="1" applyBorder="1" applyAlignment="1">
      <alignment horizontal="left" vertical="center"/>
    </xf>
    <xf numFmtId="49" fontId="0" fillId="0" borderId="8" xfId="0" applyNumberFormat="1" applyBorder="1"/>
    <xf numFmtId="49" fontId="0" fillId="0" borderId="9" xfId="0" applyNumberFormat="1" applyBorder="1"/>
    <xf numFmtId="0" fontId="10" fillId="0" borderId="3" xfId="0" applyFont="1" applyBorder="1" applyAlignment="1">
      <alignment horizontal="center"/>
    </xf>
    <xf numFmtId="0" fontId="10" fillId="0" borderId="8" xfId="0" applyFont="1" applyBorder="1" applyAlignment="1">
      <alignment horizontal="center"/>
    </xf>
    <xf numFmtId="0" fontId="10" fillId="0" borderId="9" xfId="0" applyFont="1" applyBorder="1" applyAlignment="1">
      <alignment horizontal="center"/>
    </xf>
    <xf numFmtId="0" fontId="10" fillId="0" borderId="10" xfId="0" applyFont="1" applyBorder="1" applyAlignment="1">
      <alignment horizontal="center"/>
    </xf>
    <xf numFmtId="0" fontId="9" fillId="9" borderId="1" xfId="2" applyFont="1" applyFill="1" applyBorder="1"/>
    <xf numFmtId="0" fontId="0" fillId="9" borderId="1" xfId="0" applyFill="1" applyBorder="1"/>
    <xf numFmtId="2" fontId="13" fillId="0" borderId="0" xfId="9" applyNumberFormat="1"/>
    <xf numFmtId="0" fontId="13" fillId="0" borderId="0" xfId="9"/>
    <xf numFmtId="0" fontId="0" fillId="0" borderId="11" xfId="0" applyBorder="1" applyAlignment="1">
      <alignment vertical="top"/>
    </xf>
    <xf numFmtId="0" fontId="0" fillId="0" borderId="0" xfId="0" applyAlignment="1">
      <alignment vertical="top" wrapText="1"/>
    </xf>
    <xf numFmtId="0" fontId="0" fillId="0" borderId="11" xfId="0" applyBorder="1" applyAlignment="1">
      <alignment wrapText="1"/>
    </xf>
    <xf numFmtId="0" fontId="14" fillId="0" borderId="0" xfId="0" applyFont="1" applyAlignment="1">
      <alignment horizontal="left" vertical="top" wrapText="1"/>
    </xf>
    <xf numFmtId="0" fontId="0" fillId="0" borderId="0" xfId="0" applyAlignment="1">
      <alignment horizontal="left" vertical="top" wrapText="1"/>
    </xf>
    <xf numFmtId="0" fontId="0" fillId="0" borderId="0" xfId="0" applyAlignment="1">
      <alignment horizontal="left" wrapText="1"/>
    </xf>
    <xf numFmtId="0" fontId="0" fillId="3" borderId="13" xfId="0" applyFill="1" applyBorder="1" applyAlignment="1">
      <alignment horizontal="left"/>
    </xf>
    <xf numFmtId="0" fontId="0" fillId="3" borderId="14" xfId="0" applyFill="1" applyBorder="1" applyAlignment="1">
      <alignment horizontal="left"/>
    </xf>
    <xf numFmtId="0" fontId="0" fillId="3" borderId="15" xfId="0" applyFill="1" applyBorder="1" applyAlignment="1">
      <alignment horizontal="left"/>
    </xf>
  </cellXfs>
  <cellStyles count="10">
    <cellStyle name="Comma 2" xfId="3" xr:uid="{00000000-0005-0000-0000-000000000000}"/>
    <cellStyle name="Normal" xfId="0" builtinId="0"/>
    <cellStyle name="Normal 2" xfId="4" xr:uid="{00000000-0005-0000-0000-000002000000}"/>
    <cellStyle name="Normal 3" xfId="5" xr:uid="{00000000-0005-0000-0000-000003000000}"/>
    <cellStyle name="Normal 4" xfId="6" xr:uid="{00000000-0005-0000-0000-000004000000}"/>
    <cellStyle name="Normal 5" xfId="2" xr:uid="{00000000-0005-0000-0000-000005000000}"/>
    <cellStyle name="Normal 6" xfId="8" xr:uid="{00000000-0005-0000-0000-000006000000}"/>
    <cellStyle name="Normal 7" xfId="9" xr:uid="{C7E301B3-2544-41AD-AFCE-71D797A79692}"/>
    <cellStyle name="Percent" xfId="1" builtinId="5"/>
    <cellStyle name="Percent 2" xfId="7" xr:uid="{00000000-0005-0000-0000-000008000000}"/>
  </cellStyles>
  <dxfs count="0"/>
  <tableStyles count="0" defaultTableStyle="TableStyleMedium2" defaultPivotStyle="PivotStyleLight16"/>
  <colors>
    <mruColors>
      <color rgb="FF29696A"/>
      <color rgb="FF15575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data_staging!$B$40</c:f>
              <c:strCache>
                <c:ptCount val="1"/>
                <c:pt idx="0">
                  <c:v>Denominator (right axis)</c:v>
                </c:pt>
              </c:strCache>
            </c:strRef>
          </c:tx>
          <c:spPr>
            <a:solidFill>
              <a:schemeClr val="bg2"/>
            </a:solidFill>
            <a:ln>
              <a:solidFill>
                <a:schemeClr val="bg2"/>
              </a:solidFill>
            </a:ln>
            <a:effectLst/>
          </c:spPr>
          <c:invertIfNegative val="0"/>
          <c:cat>
            <c:multiLvlStrRef>
              <c:f>lists!$C$14:$N$15</c:f>
              <c:multiLvlStrCache>
                <c:ptCount val="12"/>
                <c:lvl>
                  <c:pt idx="0">
                    <c:v>Q1</c:v>
                  </c:pt>
                  <c:pt idx="1">
                    <c:v>Q2</c:v>
                  </c:pt>
                  <c:pt idx="2">
                    <c:v>Q3</c:v>
                  </c:pt>
                  <c:pt idx="3">
                    <c:v>Q4</c:v>
                  </c:pt>
                  <c:pt idx="4">
                    <c:v>Q1</c:v>
                  </c:pt>
                  <c:pt idx="5">
                    <c:v>Q2</c:v>
                  </c:pt>
                  <c:pt idx="6">
                    <c:v>Q3</c:v>
                  </c:pt>
                  <c:pt idx="7">
                    <c:v>Q4</c:v>
                  </c:pt>
                  <c:pt idx="8">
                    <c:v>Q1</c:v>
                  </c:pt>
                  <c:pt idx="9">
                    <c:v>Q2</c:v>
                  </c:pt>
                  <c:pt idx="10">
                    <c:v>Q3</c:v>
                  </c:pt>
                  <c:pt idx="11">
                    <c:v>Q4</c:v>
                  </c:pt>
                </c:lvl>
                <c:lvl>
                  <c:pt idx="0">
                    <c:v>2020</c:v>
                  </c:pt>
                  <c:pt idx="4">
                    <c:v>2021</c:v>
                  </c:pt>
                  <c:pt idx="8">
                    <c:v>2022</c:v>
                  </c:pt>
                </c:lvl>
              </c:multiLvlStrCache>
            </c:multiLvlStrRef>
          </c:cat>
          <c:val>
            <c:numRef>
              <c:f>data_staging!$C$40:$N$40</c:f>
              <c:numCache>
                <c:formatCode>General</c:formatCode>
                <c:ptCount val="12"/>
                <c:pt idx="0">
                  <c:v>53</c:v>
                </c:pt>
                <c:pt idx="1">
                  <c:v>17</c:v>
                </c:pt>
                <c:pt idx="2">
                  <c:v>43</c:v>
                </c:pt>
                <c:pt idx="3">
                  <c:v>43</c:v>
                </c:pt>
                <c:pt idx="4">
                  <c:v>39</c:v>
                </c:pt>
                <c:pt idx="5">
                  <c:v>43</c:v>
                </c:pt>
                <c:pt idx="6">
                  <c:v>30</c:v>
                </c:pt>
                <c:pt idx="7">
                  <c:v>41</c:v>
                </c:pt>
                <c:pt idx="8">
                  <c:v>60</c:v>
                </c:pt>
                <c:pt idx="9">
                  <c:v>58</c:v>
                </c:pt>
                <c:pt idx="10">
                  <c:v>60</c:v>
                </c:pt>
                <c:pt idx="11">
                  <c:v>87</c:v>
                </c:pt>
              </c:numCache>
            </c:numRef>
          </c:val>
          <c:extLst>
            <c:ext xmlns:c16="http://schemas.microsoft.com/office/drawing/2014/chart" uri="{C3380CC4-5D6E-409C-BE32-E72D297353CC}">
              <c16:uniqueId val="{00000000-E3AE-4495-8515-8D191909411D}"/>
            </c:ext>
          </c:extLst>
        </c:ser>
        <c:dLbls>
          <c:showLegendKey val="0"/>
          <c:showVal val="0"/>
          <c:showCatName val="0"/>
          <c:showSerName val="0"/>
          <c:showPercent val="0"/>
          <c:showBubbleSize val="0"/>
        </c:dLbls>
        <c:gapWidth val="150"/>
        <c:axId val="1186537568"/>
        <c:axId val="1186539488"/>
      </c:barChart>
      <c:lineChart>
        <c:grouping val="standard"/>
        <c:varyColors val="0"/>
        <c:ser>
          <c:idx val="1"/>
          <c:order val="1"/>
          <c:tx>
            <c:strRef>
              <c:f>data_staging!$B$41</c:f>
              <c:strCache>
                <c:ptCount val="1"/>
                <c:pt idx="0">
                  <c:v>Proportion (left axis)</c:v>
                </c:pt>
              </c:strCache>
            </c:strRef>
          </c:tx>
          <c:spPr>
            <a:ln w="28575" cap="rnd">
              <a:noFill/>
              <a:round/>
            </a:ln>
            <a:effectLst/>
          </c:spPr>
          <c:marker>
            <c:symbol val="circle"/>
            <c:size val="5"/>
            <c:spPr>
              <a:solidFill>
                <a:srgbClr val="29696A"/>
              </a:solidFill>
              <a:ln w="9525">
                <a:solidFill>
                  <a:srgbClr val="29696A"/>
                </a:solidFill>
              </a:ln>
              <a:effectLst/>
            </c:spPr>
          </c:marker>
          <c:cat>
            <c:multiLvlStrRef>
              <c:f>lists!$C$14:$N$15</c:f>
              <c:multiLvlStrCache>
                <c:ptCount val="12"/>
                <c:lvl>
                  <c:pt idx="0">
                    <c:v>Q1</c:v>
                  </c:pt>
                  <c:pt idx="1">
                    <c:v>Q2</c:v>
                  </c:pt>
                  <c:pt idx="2">
                    <c:v>Q3</c:v>
                  </c:pt>
                  <c:pt idx="3">
                    <c:v>Q4</c:v>
                  </c:pt>
                  <c:pt idx="4">
                    <c:v>Q1</c:v>
                  </c:pt>
                  <c:pt idx="5">
                    <c:v>Q2</c:v>
                  </c:pt>
                  <c:pt idx="6">
                    <c:v>Q3</c:v>
                  </c:pt>
                  <c:pt idx="7">
                    <c:v>Q4</c:v>
                  </c:pt>
                  <c:pt idx="8">
                    <c:v>Q1</c:v>
                  </c:pt>
                  <c:pt idx="9">
                    <c:v>Q2</c:v>
                  </c:pt>
                  <c:pt idx="10">
                    <c:v>Q3</c:v>
                  </c:pt>
                  <c:pt idx="11">
                    <c:v>Q4</c:v>
                  </c:pt>
                </c:lvl>
                <c:lvl>
                  <c:pt idx="0">
                    <c:v>2020</c:v>
                  </c:pt>
                  <c:pt idx="4">
                    <c:v>2021</c:v>
                  </c:pt>
                  <c:pt idx="8">
                    <c:v>2022</c:v>
                  </c:pt>
                </c:lvl>
              </c:multiLvlStrCache>
            </c:multiLvlStrRef>
          </c:cat>
          <c:val>
            <c:numRef>
              <c:f>data_staging!$C$41:$N$41</c:f>
              <c:numCache>
                <c:formatCode>0%</c:formatCode>
                <c:ptCount val="12"/>
                <c:pt idx="0">
                  <c:v>0.98113209009170532</c:v>
                </c:pt>
                <c:pt idx="1">
                  <c:v>0.94117647409439087</c:v>
                </c:pt>
                <c:pt idx="2">
                  <c:v>0.97674417495727539</c:v>
                </c:pt>
                <c:pt idx="3">
                  <c:v>1</c:v>
                </c:pt>
                <c:pt idx="4">
                  <c:v>0.94871795177459717</c:v>
                </c:pt>
                <c:pt idx="5">
                  <c:v>1</c:v>
                </c:pt>
                <c:pt idx="6">
                  <c:v>1</c:v>
                </c:pt>
                <c:pt idx="7">
                  <c:v>0.95121949911117554</c:v>
                </c:pt>
                <c:pt idx="8">
                  <c:v>0.94999998807907104</c:v>
                </c:pt>
                <c:pt idx="9">
                  <c:v>0.96551722288131714</c:v>
                </c:pt>
                <c:pt idx="10">
                  <c:v>1</c:v>
                </c:pt>
                <c:pt idx="11">
                  <c:v>0.95402300357818604</c:v>
                </c:pt>
              </c:numCache>
            </c:numRef>
          </c:val>
          <c:smooth val="0"/>
          <c:extLst>
            <c:ext xmlns:c16="http://schemas.microsoft.com/office/drawing/2014/chart" uri="{C3380CC4-5D6E-409C-BE32-E72D297353CC}">
              <c16:uniqueId val="{00000001-E3AE-4495-8515-8D191909411D}"/>
            </c:ext>
          </c:extLst>
        </c:ser>
        <c:ser>
          <c:idx val="4"/>
          <c:order val="2"/>
          <c:tx>
            <c:strRef>
              <c:f>data_staging!$B$44</c:f>
              <c:strCache>
                <c:ptCount val="1"/>
                <c:pt idx="0">
                  <c:v>Moving averge (left axis)</c:v>
                </c:pt>
              </c:strCache>
            </c:strRef>
          </c:tx>
          <c:spPr>
            <a:ln w="19050" cap="rnd">
              <a:solidFill>
                <a:srgbClr val="29696A"/>
              </a:solidFill>
              <a:round/>
            </a:ln>
            <a:effectLst/>
          </c:spPr>
          <c:marker>
            <c:symbol val="none"/>
          </c:marker>
          <c:cat>
            <c:multiLvlStrRef>
              <c:f>lists!$C$14:$N$15</c:f>
              <c:multiLvlStrCache>
                <c:ptCount val="12"/>
                <c:lvl>
                  <c:pt idx="0">
                    <c:v>Q1</c:v>
                  </c:pt>
                  <c:pt idx="1">
                    <c:v>Q2</c:v>
                  </c:pt>
                  <c:pt idx="2">
                    <c:v>Q3</c:v>
                  </c:pt>
                  <c:pt idx="3">
                    <c:v>Q4</c:v>
                  </c:pt>
                  <c:pt idx="4">
                    <c:v>Q1</c:v>
                  </c:pt>
                  <c:pt idx="5">
                    <c:v>Q2</c:v>
                  </c:pt>
                  <c:pt idx="6">
                    <c:v>Q3</c:v>
                  </c:pt>
                  <c:pt idx="7">
                    <c:v>Q4</c:v>
                  </c:pt>
                  <c:pt idx="8">
                    <c:v>Q1</c:v>
                  </c:pt>
                  <c:pt idx="9">
                    <c:v>Q2</c:v>
                  </c:pt>
                  <c:pt idx="10">
                    <c:v>Q3</c:v>
                  </c:pt>
                  <c:pt idx="11">
                    <c:v>Q4</c:v>
                  </c:pt>
                </c:lvl>
                <c:lvl>
                  <c:pt idx="0">
                    <c:v>2020</c:v>
                  </c:pt>
                  <c:pt idx="4">
                    <c:v>2021</c:v>
                  </c:pt>
                  <c:pt idx="8">
                    <c:v>2022</c:v>
                  </c:pt>
                </c:lvl>
              </c:multiLvlStrCache>
            </c:multiLvlStrRef>
          </c:cat>
          <c:val>
            <c:numRef>
              <c:f>data_staging!$C$44:$N$44</c:f>
              <c:numCache>
                <c:formatCode>0%</c:formatCode>
                <c:ptCount val="12"/>
                <c:pt idx="0">
                  <c:v>0.97142857313156128</c:v>
                </c:pt>
                <c:pt idx="1">
                  <c:v>0.97345131635665894</c:v>
                </c:pt>
                <c:pt idx="2">
                  <c:v>0.98058253526687622</c:v>
                </c:pt>
                <c:pt idx="3">
                  <c:v>0.97600001096725464</c:v>
                </c:pt>
                <c:pt idx="4">
                  <c:v>0.98400002717971802</c:v>
                </c:pt>
                <c:pt idx="5">
                  <c:v>0.9821428656578064</c:v>
                </c:pt>
                <c:pt idx="6">
                  <c:v>0.98245614767074585</c:v>
                </c:pt>
                <c:pt idx="7">
                  <c:v>0.96183204650878906</c:v>
                </c:pt>
                <c:pt idx="8">
                  <c:v>0.95597481727600098</c:v>
                </c:pt>
                <c:pt idx="9">
                  <c:v>0.97191011905670166</c:v>
                </c:pt>
                <c:pt idx="10">
                  <c:v>0.97073173522949219</c:v>
                </c:pt>
                <c:pt idx="11">
                  <c:v>0.97278910875320435</c:v>
                </c:pt>
              </c:numCache>
            </c:numRef>
          </c:val>
          <c:smooth val="0"/>
          <c:extLst>
            <c:ext xmlns:c16="http://schemas.microsoft.com/office/drawing/2014/chart" uri="{C3380CC4-5D6E-409C-BE32-E72D297353CC}">
              <c16:uniqueId val="{00000004-E3AE-4495-8515-8D191909411D}"/>
            </c:ext>
          </c:extLst>
        </c:ser>
        <c:ser>
          <c:idx val="5"/>
          <c:order val="3"/>
          <c:tx>
            <c:strRef>
              <c:f>data_staging!$B$46</c:f>
              <c:strCache>
                <c:ptCount val="1"/>
                <c:pt idx="0">
                  <c:v>Target (left axis)</c:v>
                </c:pt>
              </c:strCache>
            </c:strRef>
          </c:tx>
          <c:spPr>
            <a:ln w="19050" cap="rnd" cmpd="sng">
              <a:solidFill>
                <a:srgbClr val="29696A"/>
              </a:solidFill>
              <a:prstDash val="lgDash"/>
              <a:round/>
            </a:ln>
            <a:effectLst/>
          </c:spPr>
          <c:marker>
            <c:symbol val="none"/>
          </c:marker>
          <c:cat>
            <c:multiLvlStrRef>
              <c:f>lists!$C$14:$N$15</c:f>
              <c:multiLvlStrCache>
                <c:ptCount val="12"/>
                <c:lvl>
                  <c:pt idx="0">
                    <c:v>Q1</c:v>
                  </c:pt>
                  <c:pt idx="1">
                    <c:v>Q2</c:v>
                  </c:pt>
                  <c:pt idx="2">
                    <c:v>Q3</c:v>
                  </c:pt>
                  <c:pt idx="3">
                    <c:v>Q4</c:v>
                  </c:pt>
                  <c:pt idx="4">
                    <c:v>Q1</c:v>
                  </c:pt>
                  <c:pt idx="5">
                    <c:v>Q2</c:v>
                  </c:pt>
                  <c:pt idx="6">
                    <c:v>Q3</c:v>
                  </c:pt>
                  <c:pt idx="7">
                    <c:v>Q4</c:v>
                  </c:pt>
                  <c:pt idx="8">
                    <c:v>Q1</c:v>
                  </c:pt>
                  <c:pt idx="9">
                    <c:v>Q2</c:v>
                  </c:pt>
                  <c:pt idx="10">
                    <c:v>Q3</c:v>
                  </c:pt>
                  <c:pt idx="11">
                    <c:v>Q4</c:v>
                  </c:pt>
                </c:lvl>
                <c:lvl>
                  <c:pt idx="0">
                    <c:v>2020</c:v>
                  </c:pt>
                  <c:pt idx="4">
                    <c:v>2021</c:v>
                  </c:pt>
                  <c:pt idx="8">
                    <c:v>2022</c:v>
                  </c:pt>
                </c:lvl>
              </c:multiLvlStrCache>
            </c:multiLvlStrRef>
          </c:cat>
          <c:val>
            <c:numRef>
              <c:f>data_staging!$C$46:$N$46</c:f>
              <c:numCache>
                <c:formatCode>0%</c:formatCode>
                <c:ptCount val="12"/>
                <c:pt idx="0">
                  <c:v>0.9</c:v>
                </c:pt>
                <c:pt idx="1">
                  <c:v>0.9</c:v>
                </c:pt>
                <c:pt idx="2">
                  <c:v>0.9</c:v>
                </c:pt>
                <c:pt idx="3">
                  <c:v>0.9</c:v>
                </c:pt>
                <c:pt idx="4">
                  <c:v>0.9</c:v>
                </c:pt>
                <c:pt idx="5">
                  <c:v>0.9</c:v>
                </c:pt>
                <c:pt idx="6">
                  <c:v>0.9</c:v>
                </c:pt>
                <c:pt idx="7">
                  <c:v>0.9</c:v>
                </c:pt>
                <c:pt idx="8">
                  <c:v>0.9</c:v>
                </c:pt>
                <c:pt idx="9">
                  <c:v>0.9</c:v>
                </c:pt>
                <c:pt idx="10">
                  <c:v>0.9</c:v>
                </c:pt>
                <c:pt idx="11">
                  <c:v>0.9</c:v>
                </c:pt>
              </c:numCache>
            </c:numRef>
          </c:val>
          <c:smooth val="0"/>
          <c:extLst>
            <c:ext xmlns:c16="http://schemas.microsoft.com/office/drawing/2014/chart" uri="{C3380CC4-5D6E-409C-BE32-E72D297353CC}">
              <c16:uniqueId val="{00000000-F195-4A09-8A00-2EB02F84B786}"/>
            </c:ext>
          </c:extLst>
        </c:ser>
        <c:dLbls>
          <c:showLegendKey val="0"/>
          <c:showVal val="0"/>
          <c:showCatName val="0"/>
          <c:showSerName val="0"/>
          <c:showPercent val="0"/>
          <c:showBubbleSize val="0"/>
        </c:dLbls>
        <c:marker val="1"/>
        <c:smooth val="0"/>
        <c:axId val="1186540448"/>
        <c:axId val="1186540928"/>
      </c:lineChart>
      <c:catAx>
        <c:axId val="11865404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86540928"/>
        <c:crosses val="autoZero"/>
        <c:auto val="1"/>
        <c:lblAlgn val="ctr"/>
        <c:lblOffset val="100"/>
        <c:noMultiLvlLbl val="0"/>
      </c:catAx>
      <c:valAx>
        <c:axId val="1186540928"/>
        <c:scaling>
          <c:orientation val="minMax"/>
          <c:max val="1"/>
          <c:min val="0"/>
        </c:scaling>
        <c:delete val="0"/>
        <c:axPos val="l"/>
        <c:majorGridlines>
          <c:spPr>
            <a:ln w="9525" cap="flat" cmpd="sng" algn="ctr">
              <a:solidFill>
                <a:schemeClr val="tx1">
                  <a:lumMod val="15000"/>
                  <a:lumOff val="85000"/>
                </a:schemeClr>
              </a:solidFill>
              <a:round/>
            </a:ln>
            <a:effectLst/>
          </c:spPr>
        </c:majorGridlines>
        <c:title>
          <c:tx>
            <c:strRef>
              <c:f>Dashboard!$G$2</c:f>
              <c:strCache>
                <c:ptCount val="1"/>
                <c:pt idx="0">
                  <c:v>Proportion of patients with ethnicity recorded at Airedale NHS Foundation Trust between January 2020 and December 2022</c:v>
                </c:pt>
              </c:strCache>
            </c:strRef>
          </c:tx>
          <c:layout>
            <c:manualLayout>
              <c:xMode val="edge"/>
              <c:yMode val="edge"/>
              <c:x val="6.6315945567874582E-2"/>
              <c:y val="1.5804441278115453E-2"/>
            </c:manualLayout>
          </c:layout>
          <c:overlay val="0"/>
          <c:spPr>
            <a:solidFill>
              <a:srgbClr val="29696A"/>
            </a:solidFill>
            <a:ln>
              <a:noFill/>
            </a:ln>
            <a:effectLst/>
          </c:spPr>
          <c:txPr>
            <a:bodyPr rot="-5400000" spcFirstLastPara="1" vertOverflow="ellipsis" vert="horz" wrap="square" anchor="b" anchorCtr="1"/>
            <a:lstStyle/>
            <a:p>
              <a:pPr>
                <a:defRPr sz="1400" b="0" i="0" u="none" strike="noStrike" kern="1200" baseline="0">
                  <a:solidFill>
                    <a:schemeClr val="bg1"/>
                  </a:solidFill>
                  <a:latin typeface="+mn-lt"/>
                  <a:ea typeface="+mn-ea"/>
                  <a:cs typeface="+mn-cs"/>
                </a:defRPr>
              </a:pPr>
              <a:endParaRPr lang="en-US"/>
            </a:p>
          </c:txPr>
        </c:title>
        <c:numFmt formatCode="0%" sourceLinked="1"/>
        <c:majorTickMark val="out"/>
        <c:minorTickMark val="none"/>
        <c:tickLblPos val="nextTo"/>
        <c:spPr>
          <a:noFill/>
          <a:ln>
            <a:solidFill>
              <a:srgbClr val="29696A"/>
            </a:solidFill>
          </a:ln>
          <a:effectLst/>
        </c:spPr>
        <c:txPr>
          <a:bodyPr rot="-60000000" spcFirstLastPara="1" vertOverflow="ellipsis" vert="horz" wrap="square" anchor="ctr" anchorCtr="1"/>
          <a:lstStyle/>
          <a:p>
            <a:pPr>
              <a:defRPr sz="900" b="0" i="0" u="none" strike="noStrike" kern="1200" baseline="0">
                <a:solidFill>
                  <a:srgbClr val="155757"/>
                </a:solidFill>
                <a:latin typeface="+mn-lt"/>
                <a:ea typeface="+mn-ea"/>
                <a:cs typeface="+mn-cs"/>
              </a:defRPr>
            </a:pPr>
            <a:endParaRPr lang="en-US"/>
          </a:p>
        </c:txPr>
        <c:crossAx val="1186540448"/>
        <c:crosses val="autoZero"/>
        <c:crossBetween val="between"/>
      </c:valAx>
      <c:valAx>
        <c:axId val="1186539488"/>
        <c:scaling>
          <c:orientation val="minMax"/>
        </c:scaling>
        <c:delete val="0"/>
        <c:axPos val="r"/>
        <c:title>
          <c:tx>
            <c:strRef>
              <c:f>Dashboard!$D$18</c:f>
              <c:strCache>
                <c:ptCount val="1"/>
                <c:pt idx="0">
                  <c:v>Number of patients with a new diagnosis of prostate cancer</c:v>
                </c:pt>
              </c:strCache>
            </c:strRef>
          </c:tx>
          <c:layout>
            <c:manualLayout>
              <c:xMode val="edge"/>
              <c:yMode val="edge"/>
              <c:x val="0.98057253704431446"/>
              <c:y val="1.6119681507498745E-2"/>
            </c:manualLayout>
          </c:layout>
          <c:overlay val="0"/>
          <c:spPr>
            <a:solidFill>
              <a:schemeClr val="bg2"/>
            </a:solidFill>
            <a:ln>
              <a:noFill/>
            </a:ln>
            <a:effectLst/>
          </c:spPr>
          <c:txPr>
            <a:bodyPr rot="-5400000" spcFirstLastPara="1" vertOverflow="ellipsis" vert="horz" wrap="square" anchor="ctr" anchorCtr="1"/>
            <a:lstStyle/>
            <a:p>
              <a:pPr>
                <a:defRPr sz="1400" b="0" i="0" u="none" strike="noStrike" kern="1200" baseline="0">
                  <a:solidFill>
                    <a:schemeClr val="tx1"/>
                  </a:solidFill>
                  <a:latin typeface="+mn-lt"/>
                  <a:ea typeface="+mn-ea"/>
                  <a:cs typeface="+mn-cs"/>
                </a:defRPr>
              </a:pPr>
              <a:endParaRPr lang="en-US"/>
            </a:p>
          </c:txPr>
        </c:title>
        <c:numFmt formatCode="General" sourceLinked="1"/>
        <c:majorTickMark val="out"/>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bg2">
                    <a:lumMod val="50000"/>
                  </a:schemeClr>
                </a:solidFill>
                <a:latin typeface="+mn-lt"/>
                <a:ea typeface="+mn-ea"/>
                <a:cs typeface="+mn-cs"/>
              </a:defRPr>
            </a:pPr>
            <a:endParaRPr lang="en-US"/>
          </a:p>
        </c:txPr>
        <c:crossAx val="1186537568"/>
        <c:crosses val="max"/>
        <c:crossBetween val="between"/>
      </c:valAx>
      <c:catAx>
        <c:axId val="1186537568"/>
        <c:scaling>
          <c:orientation val="minMax"/>
        </c:scaling>
        <c:delete val="1"/>
        <c:axPos val="b"/>
        <c:numFmt formatCode="General" sourceLinked="1"/>
        <c:majorTickMark val="none"/>
        <c:minorTickMark val="none"/>
        <c:tickLblPos val="nextTo"/>
        <c:crossAx val="1186539488"/>
        <c:crosses val="autoZero"/>
        <c:auto val="1"/>
        <c:lblAlgn val="ctr"/>
        <c:lblOffset val="100"/>
        <c:noMultiLvlLbl val="0"/>
      </c:catAx>
      <c:dTable>
        <c:showHorzBorder val="1"/>
        <c:showVertBorder val="1"/>
        <c:showOutline val="1"/>
        <c:showKeys val="1"/>
        <c:spPr>
          <a:noFill/>
          <a:ln w="9525" cap="flat" cmpd="sng" algn="ctr">
            <a:solidFill>
              <a:sysClr val="windowText" lastClr="000000"/>
            </a:solidFill>
            <a:round/>
          </a:ln>
          <a:effectLst/>
        </c:spPr>
        <c:txPr>
          <a:bodyPr rot="0" spcFirstLastPara="1" vertOverflow="ellipsis" vert="horz" wrap="square" anchor="ctr" anchorCtr="1"/>
          <a:lstStyle/>
          <a:p>
            <a:pPr rtl="0">
              <a:defRPr sz="900" b="0" i="0" u="none" strike="noStrike" kern="1200" baseline="0">
                <a:solidFill>
                  <a:schemeClr val="tx1"/>
                </a:solidFill>
                <a:latin typeface="+mn-lt"/>
                <a:ea typeface="+mn-ea"/>
                <a:cs typeface="+mn-cs"/>
              </a:defRPr>
            </a:pPr>
            <a:endParaRPr lang="en-US"/>
          </a:p>
        </c:txPr>
      </c:dTable>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data_staging!$B$40</c:f>
              <c:strCache>
                <c:ptCount val="1"/>
                <c:pt idx="0">
                  <c:v>Denominator (right axis)</c:v>
                </c:pt>
              </c:strCache>
            </c:strRef>
          </c:tx>
          <c:spPr>
            <a:solidFill>
              <a:schemeClr val="bg2"/>
            </a:solidFill>
            <a:ln>
              <a:solidFill>
                <a:schemeClr val="bg2"/>
              </a:solidFill>
            </a:ln>
            <a:effectLst/>
          </c:spPr>
          <c:invertIfNegative val="0"/>
          <c:cat>
            <c:multiLvlStrRef>
              <c:f>lists!$C$14:$N$15</c:f>
              <c:multiLvlStrCache>
                <c:ptCount val="12"/>
                <c:lvl>
                  <c:pt idx="0">
                    <c:v>Q1</c:v>
                  </c:pt>
                  <c:pt idx="1">
                    <c:v>Q2</c:v>
                  </c:pt>
                  <c:pt idx="2">
                    <c:v>Q3</c:v>
                  </c:pt>
                  <c:pt idx="3">
                    <c:v>Q4</c:v>
                  </c:pt>
                  <c:pt idx="4">
                    <c:v>Q1</c:v>
                  </c:pt>
                  <c:pt idx="5">
                    <c:v>Q2</c:v>
                  </c:pt>
                  <c:pt idx="6">
                    <c:v>Q3</c:v>
                  </c:pt>
                  <c:pt idx="7">
                    <c:v>Q4</c:v>
                  </c:pt>
                  <c:pt idx="8">
                    <c:v>Q1</c:v>
                  </c:pt>
                  <c:pt idx="9">
                    <c:v>Q2</c:v>
                  </c:pt>
                  <c:pt idx="10">
                    <c:v>Q3</c:v>
                  </c:pt>
                  <c:pt idx="11">
                    <c:v>Q4</c:v>
                  </c:pt>
                </c:lvl>
                <c:lvl>
                  <c:pt idx="0">
                    <c:v>2020</c:v>
                  </c:pt>
                  <c:pt idx="4">
                    <c:v>2021</c:v>
                  </c:pt>
                  <c:pt idx="8">
                    <c:v>2022</c:v>
                  </c:pt>
                </c:lvl>
              </c:multiLvlStrCache>
            </c:multiLvlStrRef>
          </c:cat>
          <c:val>
            <c:numRef>
              <c:f>data_staging!$C$40:$N$40</c:f>
              <c:numCache>
                <c:formatCode>General</c:formatCode>
                <c:ptCount val="12"/>
                <c:pt idx="0">
                  <c:v>53</c:v>
                </c:pt>
                <c:pt idx="1">
                  <c:v>17</c:v>
                </c:pt>
                <c:pt idx="2">
                  <c:v>43</c:v>
                </c:pt>
                <c:pt idx="3">
                  <c:v>43</c:v>
                </c:pt>
                <c:pt idx="4">
                  <c:v>39</c:v>
                </c:pt>
                <c:pt idx="5">
                  <c:v>43</c:v>
                </c:pt>
                <c:pt idx="6">
                  <c:v>30</c:v>
                </c:pt>
                <c:pt idx="7">
                  <c:v>41</c:v>
                </c:pt>
                <c:pt idx="8">
                  <c:v>60</c:v>
                </c:pt>
                <c:pt idx="9">
                  <c:v>58</c:v>
                </c:pt>
                <c:pt idx="10">
                  <c:v>60</c:v>
                </c:pt>
                <c:pt idx="11">
                  <c:v>87</c:v>
                </c:pt>
              </c:numCache>
            </c:numRef>
          </c:val>
          <c:extLst>
            <c:ext xmlns:c16="http://schemas.microsoft.com/office/drawing/2014/chart" uri="{C3380CC4-5D6E-409C-BE32-E72D297353CC}">
              <c16:uniqueId val="{00000000-9DCD-4AD2-B482-2CC45EE96EAE}"/>
            </c:ext>
          </c:extLst>
        </c:ser>
        <c:dLbls>
          <c:showLegendKey val="0"/>
          <c:showVal val="0"/>
          <c:showCatName val="0"/>
          <c:showSerName val="0"/>
          <c:showPercent val="0"/>
          <c:showBubbleSize val="0"/>
        </c:dLbls>
        <c:gapWidth val="150"/>
        <c:axId val="1186537568"/>
        <c:axId val="1186539488"/>
      </c:barChart>
      <c:lineChart>
        <c:grouping val="standard"/>
        <c:varyColors val="0"/>
        <c:ser>
          <c:idx val="1"/>
          <c:order val="1"/>
          <c:tx>
            <c:strRef>
              <c:f>data_staging!$B$41</c:f>
              <c:strCache>
                <c:ptCount val="1"/>
                <c:pt idx="0">
                  <c:v>Proportion (left axis)</c:v>
                </c:pt>
              </c:strCache>
            </c:strRef>
          </c:tx>
          <c:spPr>
            <a:ln w="28575" cap="rnd">
              <a:noFill/>
              <a:round/>
            </a:ln>
            <a:effectLst/>
          </c:spPr>
          <c:marker>
            <c:symbol val="circle"/>
            <c:size val="5"/>
            <c:spPr>
              <a:solidFill>
                <a:srgbClr val="29696A"/>
              </a:solidFill>
              <a:ln w="9525">
                <a:solidFill>
                  <a:srgbClr val="29696A"/>
                </a:solidFill>
              </a:ln>
              <a:effectLst/>
            </c:spPr>
          </c:marker>
          <c:cat>
            <c:multiLvlStrRef>
              <c:f>lists!$C$14:$N$15</c:f>
              <c:multiLvlStrCache>
                <c:ptCount val="12"/>
                <c:lvl>
                  <c:pt idx="0">
                    <c:v>Q1</c:v>
                  </c:pt>
                  <c:pt idx="1">
                    <c:v>Q2</c:v>
                  </c:pt>
                  <c:pt idx="2">
                    <c:v>Q3</c:v>
                  </c:pt>
                  <c:pt idx="3">
                    <c:v>Q4</c:v>
                  </c:pt>
                  <c:pt idx="4">
                    <c:v>Q1</c:v>
                  </c:pt>
                  <c:pt idx="5">
                    <c:v>Q2</c:v>
                  </c:pt>
                  <c:pt idx="6">
                    <c:v>Q3</c:v>
                  </c:pt>
                  <c:pt idx="7">
                    <c:v>Q4</c:v>
                  </c:pt>
                  <c:pt idx="8">
                    <c:v>Q1</c:v>
                  </c:pt>
                  <c:pt idx="9">
                    <c:v>Q2</c:v>
                  </c:pt>
                  <c:pt idx="10">
                    <c:v>Q3</c:v>
                  </c:pt>
                  <c:pt idx="11">
                    <c:v>Q4</c:v>
                  </c:pt>
                </c:lvl>
                <c:lvl>
                  <c:pt idx="0">
                    <c:v>2020</c:v>
                  </c:pt>
                  <c:pt idx="4">
                    <c:v>2021</c:v>
                  </c:pt>
                  <c:pt idx="8">
                    <c:v>2022</c:v>
                  </c:pt>
                </c:lvl>
              </c:multiLvlStrCache>
            </c:multiLvlStrRef>
          </c:cat>
          <c:val>
            <c:numRef>
              <c:f>data_staging!$C$41:$N$41</c:f>
              <c:numCache>
                <c:formatCode>0%</c:formatCode>
                <c:ptCount val="12"/>
                <c:pt idx="0">
                  <c:v>0.98113209009170532</c:v>
                </c:pt>
                <c:pt idx="1">
                  <c:v>0.94117647409439087</c:v>
                </c:pt>
                <c:pt idx="2">
                  <c:v>0.97674417495727539</c:v>
                </c:pt>
                <c:pt idx="3">
                  <c:v>1</c:v>
                </c:pt>
                <c:pt idx="4">
                  <c:v>0.94871795177459717</c:v>
                </c:pt>
                <c:pt idx="5">
                  <c:v>1</c:v>
                </c:pt>
                <c:pt idx="6">
                  <c:v>1</c:v>
                </c:pt>
                <c:pt idx="7">
                  <c:v>0.95121949911117554</c:v>
                </c:pt>
                <c:pt idx="8">
                  <c:v>0.94999998807907104</c:v>
                </c:pt>
                <c:pt idx="9">
                  <c:v>0.96551722288131714</c:v>
                </c:pt>
                <c:pt idx="10">
                  <c:v>1</c:v>
                </c:pt>
                <c:pt idx="11">
                  <c:v>0.95402300357818604</c:v>
                </c:pt>
              </c:numCache>
            </c:numRef>
          </c:val>
          <c:smooth val="0"/>
          <c:extLst>
            <c:ext xmlns:c16="http://schemas.microsoft.com/office/drawing/2014/chart" uri="{C3380CC4-5D6E-409C-BE32-E72D297353CC}">
              <c16:uniqueId val="{00000001-9DCD-4AD2-B482-2CC45EE96EAE}"/>
            </c:ext>
          </c:extLst>
        </c:ser>
        <c:ser>
          <c:idx val="2"/>
          <c:order val="2"/>
          <c:tx>
            <c:strRef>
              <c:f>data_staging!$B$42</c:f>
              <c:strCache>
                <c:ptCount val="1"/>
                <c:pt idx="0">
                  <c:v>Lower control limit (left axis)</c:v>
                </c:pt>
              </c:strCache>
            </c:strRef>
          </c:tx>
          <c:spPr>
            <a:ln w="19050" cap="rnd">
              <a:solidFill>
                <a:srgbClr val="29696A"/>
              </a:solidFill>
              <a:prstDash val="sysDash"/>
              <a:round/>
            </a:ln>
            <a:effectLst/>
          </c:spPr>
          <c:marker>
            <c:symbol val="none"/>
          </c:marker>
          <c:cat>
            <c:multiLvlStrRef>
              <c:f>lists!$C$14:$N$15</c:f>
              <c:multiLvlStrCache>
                <c:ptCount val="12"/>
                <c:lvl>
                  <c:pt idx="0">
                    <c:v>Q1</c:v>
                  </c:pt>
                  <c:pt idx="1">
                    <c:v>Q2</c:v>
                  </c:pt>
                  <c:pt idx="2">
                    <c:v>Q3</c:v>
                  </c:pt>
                  <c:pt idx="3">
                    <c:v>Q4</c:v>
                  </c:pt>
                  <c:pt idx="4">
                    <c:v>Q1</c:v>
                  </c:pt>
                  <c:pt idx="5">
                    <c:v>Q2</c:v>
                  </c:pt>
                  <c:pt idx="6">
                    <c:v>Q3</c:v>
                  </c:pt>
                  <c:pt idx="7">
                    <c:v>Q4</c:v>
                  </c:pt>
                  <c:pt idx="8">
                    <c:v>Q1</c:v>
                  </c:pt>
                  <c:pt idx="9">
                    <c:v>Q2</c:v>
                  </c:pt>
                  <c:pt idx="10">
                    <c:v>Q3</c:v>
                  </c:pt>
                  <c:pt idx="11">
                    <c:v>Q4</c:v>
                  </c:pt>
                </c:lvl>
                <c:lvl>
                  <c:pt idx="0">
                    <c:v>2020</c:v>
                  </c:pt>
                  <c:pt idx="4">
                    <c:v>2021</c:v>
                  </c:pt>
                  <c:pt idx="8">
                    <c:v>2022</c:v>
                  </c:pt>
                </c:lvl>
              </c:multiLvlStrCache>
            </c:multiLvlStrRef>
          </c:cat>
          <c:val>
            <c:numRef>
              <c:f>data_staging!$C$42:$N$42</c:f>
              <c:numCache>
                <c:formatCode>0%</c:formatCode>
                <c:ptCount val="12"/>
                <c:pt idx="0">
                  <c:v>0.86634260416030884</c:v>
                </c:pt>
                <c:pt idx="1">
                  <c:v>0.81425350904464722</c:v>
                </c:pt>
                <c:pt idx="2">
                  <c:v>0.85884535312652588</c:v>
                </c:pt>
                <c:pt idx="3">
                  <c:v>0.85884535312652588</c:v>
                </c:pt>
                <c:pt idx="4">
                  <c:v>0.85506671667098999</c:v>
                </c:pt>
                <c:pt idx="5">
                  <c:v>0.85884535312652588</c:v>
                </c:pt>
                <c:pt idx="6">
                  <c:v>0.84395009279251099</c:v>
                </c:pt>
                <c:pt idx="7">
                  <c:v>0.857025146484375</c:v>
                </c:pt>
                <c:pt idx="8">
                  <c:v>0.87043404579162598</c:v>
                </c:pt>
                <c:pt idx="9">
                  <c:v>0.86934101581573486</c:v>
                </c:pt>
                <c:pt idx="10">
                  <c:v>0.87043404579162598</c:v>
                </c:pt>
                <c:pt idx="11">
                  <c:v>0.88127440214157104</c:v>
                </c:pt>
              </c:numCache>
            </c:numRef>
          </c:val>
          <c:smooth val="0"/>
          <c:extLst>
            <c:ext xmlns:c16="http://schemas.microsoft.com/office/drawing/2014/chart" uri="{C3380CC4-5D6E-409C-BE32-E72D297353CC}">
              <c16:uniqueId val="{00000002-9DCD-4AD2-B482-2CC45EE96EAE}"/>
            </c:ext>
          </c:extLst>
        </c:ser>
        <c:ser>
          <c:idx val="3"/>
          <c:order val="3"/>
          <c:tx>
            <c:strRef>
              <c:f>data_staging!$B$43</c:f>
              <c:strCache>
                <c:ptCount val="1"/>
                <c:pt idx="0">
                  <c:v>Upper control limit (left axis)</c:v>
                </c:pt>
              </c:strCache>
            </c:strRef>
          </c:tx>
          <c:spPr>
            <a:ln w="19050" cap="rnd">
              <a:solidFill>
                <a:srgbClr val="29696A"/>
              </a:solidFill>
              <a:prstDash val="sysDash"/>
              <a:round/>
            </a:ln>
            <a:effectLst/>
          </c:spPr>
          <c:marker>
            <c:symbol val="none"/>
          </c:marker>
          <c:cat>
            <c:multiLvlStrRef>
              <c:f>lists!$C$14:$N$15</c:f>
              <c:multiLvlStrCache>
                <c:ptCount val="12"/>
                <c:lvl>
                  <c:pt idx="0">
                    <c:v>Q1</c:v>
                  </c:pt>
                  <c:pt idx="1">
                    <c:v>Q2</c:v>
                  </c:pt>
                  <c:pt idx="2">
                    <c:v>Q3</c:v>
                  </c:pt>
                  <c:pt idx="3">
                    <c:v>Q4</c:v>
                  </c:pt>
                  <c:pt idx="4">
                    <c:v>Q1</c:v>
                  </c:pt>
                  <c:pt idx="5">
                    <c:v>Q2</c:v>
                  </c:pt>
                  <c:pt idx="6">
                    <c:v>Q3</c:v>
                  </c:pt>
                  <c:pt idx="7">
                    <c:v>Q4</c:v>
                  </c:pt>
                  <c:pt idx="8">
                    <c:v>Q1</c:v>
                  </c:pt>
                  <c:pt idx="9">
                    <c:v>Q2</c:v>
                  </c:pt>
                  <c:pt idx="10">
                    <c:v>Q3</c:v>
                  </c:pt>
                  <c:pt idx="11">
                    <c:v>Q4</c:v>
                  </c:pt>
                </c:lvl>
                <c:lvl>
                  <c:pt idx="0">
                    <c:v>2020</c:v>
                  </c:pt>
                  <c:pt idx="4">
                    <c:v>2021</c:v>
                  </c:pt>
                  <c:pt idx="8">
                    <c:v>2022</c:v>
                  </c:pt>
                </c:lvl>
              </c:multiLvlStrCache>
            </c:multiLvlStrRef>
          </c:cat>
          <c:val>
            <c:numRef>
              <c:f>data_staging!$C$43:$N$43</c:f>
              <c:numCache>
                <c:formatCode>0%</c:formatCode>
                <c:ptCount val="12"/>
                <c:pt idx="0">
                  <c:v>1</c:v>
                </c:pt>
                <c:pt idx="1">
                  <c:v>1</c:v>
                </c:pt>
                <c:pt idx="2">
                  <c:v>1</c:v>
                </c:pt>
                <c:pt idx="3">
                  <c:v>1</c:v>
                </c:pt>
                <c:pt idx="4">
                  <c:v>1</c:v>
                </c:pt>
                <c:pt idx="5">
                  <c:v>1</c:v>
                </c:pt>
                <c:pt idx="6">
                  <c:v>1</c:v>
                </c:pt>
                <c:pt idx="7">
                  <c:v>1</c:v>
                </c:pt>
                <c:pt idx="8">
                  <c:v>0.99830996990203857</c:v>
                </c:pt>
                <c:pt idx="9">
                  <c:v>0.99940299987792969</c:v>
                </c:pt>
                <c:pt idx="10">
                  <c:v>0.99830996990203857</c:v>
                </c:pt>
                <c:pt idx="11">
                  <c:v>0.98746961355209351</c:v>
                </c:pt>
              </c:numCache>
            </c:numRef>
          </c:val>
          <c:smooth val="0"/>
          <c:extLst>
            <c:ext xmlns:c16="http://schemas.microsoft.com/office/drawing/2014/chart" uri="{C3380CC4-5D6E-409C-BE32-E72D297353CC}">
              <c16:uniqueId val="{00000003-9DCD-4AD2-B482-2CC45EE96EAE}"/>
            </c:ext>
          </c:extLst>
        </c:ser>
        <c:ser>
          <c:idx val="4"/>
          <c:order val="4"/>
          <c:tx>
            <c:strRef>
              <c:f>data_staging!$B$44</c:f>
              <c:strCache>
                <c:ptCount val="1"/>
                <c:pt idx="0">
                  <c:v>Moving averge (left axis)</c:v>
                </c:pt>
              </c:strCache>
            </c:strRef>
          </c:tx>
          <c:spPr>
            <a:ln w="19050" cap="rnd">
              <a:solidFill>
                <a:srgbClr val="29696A"/>
              </a:solidFill>
              <a:round/>
            </a:ln>
            <a:effectLst/>
          </c:spPr>
          <c:marker>
            <c:symbol val="none"/>
          </c:marker>
          <c:cat>
            <c:multiLvlStrRef>
              <c:f>lists!$C$14:$N$15</c:f>
              <c:multiLvlStrCache>
                <c:ptCount val="12"/>
                <c:lvl>
                  <c:pt idx="0">
                    <c:v>Q1</c:v>
                  </c:pt>
                  <c:pt idx="1">
                    <c:v>Q2</c:v>
                  </c:pt>
                  <c:pt idx="2">
                    <c:v>Q3</c:v>
                  </c:pt>
                  <c:pt idx="3">
                    <c:v>Q4</c:v>
                  </c:pt>
                  <c:pt idx="4">
                    <c:v>Q1</c:v>
                  </c:pt>
                  <c:pt idx="5">
                    <c:v>Q2</c:v>
                  </c:pt>
                  <c:pt idx="6">
                    <c:v>Q3</c:v>
                  </c:pt>
                  <c:pt idx="7">
                    <c:v>Q4</c:v>
                  </c:pt>
                  <c:pt idx="8">
                    <c:v>Q1</c:v>
                  </c:pt>
                  <c:pt idx="9">
                    <c:v>Q2</c:v>
                  </c:pt>
                  <c:pt idx="10">
                    <c:v>Q3</c:v>
                  </c:pt>
                  <c:pt idx="11">
                    <c:v>Q4</c:v>
                  </c:pt>
                </c:lvl>
                <c:lvl>
                  <c:pt idx="0">
                    <c:v>2020</c:v>
                  </c:pt>
                  <c:pt idx="4">
                    <c:v>2021</c:v>
                  </c:pt>
                  <c:pt idx="8">
                    <c:v>2022</c:v>
                  </c:pt>
                </c:lvl>
              </c:multiLvlStrCache>
            </c:multiLvlStrRef>
          </c:cat>
          <c:val>
            <c:numRef>
              <c:f>data_staging!$C$44:$N$44</c:f>
              <c:numCache>
                <c:formatCode>0%</c:formatCode>
                <c:ptCount val="12"/>
                <c:pt idx="0">
                  <c:v>0.97142857313156128</c:v>
                </c:pt>
                <c:pt idx="1">
                  <c:v>0.97345131635665894</c:v>
                </c:pt>
                <c:pt idx="2">
                  <c:v>0.98058253526687622</c:v>
                </c:pt>
                <c:pt idx="3">
                  <c:v>0.97600001096725464</c:v>
                </c:pt>
                <c:pt idx="4">
                  <c:v>0.98400002717971802</c:v>
                </c:pt>
                <c:pt idx="5">
                  <c:v>0.9821428656578064</c:v>
                </c:pt>
                <c:pt idx="6">
                  <c:v>0.98245614767074585</c:v>
                </c:pt>
                <c:pt idx="7">
                  <c:v>0.96183204650878906</c:v>
                </c:pt>
                <c:pt idx="8">
                  <c:v>0.95597481727600098</c:v>
                </c:pt>
                <c:pt idx="9">
                  <c:v>0.97191011905670166</c:v>
                </c:pt>
                <c:pt idx="10">
                  <c:v>0.97073173522949219</c:v>
                </c:pt>
                <c:pt idx="11">
                  <c:v>0.97278910875320435</c:v>
                </c:pt>
              </c:numCache>
            </c:numRef>
          </c:val>
          <c:smooth val="0"/>
          <c:extLst>
            <c:ext xmlns:c16="http://schemas.microsoft.com/office/drawing/2014/chart" uri="{C3380CC4-5D6E-409C-BE32-E72D297353CC}">
              <c16:uniqueId val="{00000004-9DCD-4AD2-B482-2CC45EE96EAE}"/>
            </c:ext>
          </c:extLst>
        </c:ser>
        <c:ser>
          <c:idx val="5"/>
          <c:order val="5"/>
          <c:tx>
            <c:strRef>
              <c:f>data_staging!$B$46</c:f>
              <c:strCache>
                <c:ptCount val="1"/>
                <c:pt idx="0">
                  <c:v>Target (left axis)</c:v>
                </c:pt>
              </c:strCache>
            </c:strRef>
          </c:tx>
          <c:spPr>
            <a:ln w="19050" cap="rnd">
              <a:solidFill>
                <a:srgbClr val="29696A"/>
              </a:solidFill>
              <a:prstDash val="lgDash"/>
              <a:round/>
            </a:ln>
            <a:effectLst/>
          </c:spPr>
          <c:marker>
            <c:symbol val="none"/>
          </c:marker>
          <c:cat>
            <c:multiLvlStrRef>
              <c:f>lists!$C$14:$N$15</c:f>
              <c:multiLvlStrCache>
                <c:ptCount val="12"/>
                <c:lvl>
                  <c:pt idx="0">
                    <c:v>Q1</c:v>
                  </c:pt>
                  <c:pt idx="1">
                    <c:v>Q2</c:v>
                  </c:pt>
                  <c:pt idx="2">
                    <c:v>Q3</c:v>
                  </c:pt>
                  <c:pt idx="3">
                    <c:v>Q4</c:v>
                  </c:pt>
                  <c:pt idx="4">
                    <c:v>Q1</c:v>
                  </c:pt>
                  <c:pt idx="5">
                    <c:v>Q2</c:v>
                  </c:pt>
                  <c:pt idx="6">
                    <c:v>Q3</c:v>
                  </c:pt>
                  <c:pt idx="7">
                    <c:v>Q4</c:v>
                  </c:pt>
                  <c:pt idx="8">
                    <c:v>Q1</c:v>
                  </c:pt>
                  <c:pt idx="9">
                    <c:v>Q2</c:v>
                  </c:pt>
                  <c:pt idx="10">
                    <c:v>Q3</c:v>
                  </c:pt>
                  <c:pt idx="11">
                    <c:v>Q4</c:v>
                  </c:pt>
                </c:lvl>
                <c:lvl>
                  <c:pt idx="0">
                    <c:v>2020</c:v>
                  </c:pt>
                  <c:pt idx="4">
                    <c:v>2021</c:v>
                  </c:pt>
                  <c:pt idx="8">
                    <c:v>2022</c:v>
                  </c:pt>
                </c:lvl>
              </c:multiLvlStrCache>
            </c:multiLvlStrRef>
          </c:cat>
          <c:val>
            <c:numRef>
              <c:f>data_staging!$C$46:$N$46</c:f>
              <c:numCache>
                <c:formatCode>0%</c:formatCode>
                <c:ptCount val="12"/>
                <c:pt idx="0">
                  <c:v>0.9</c:v>
                </c:pt>
                <c:pt idx="1">
                  <c:v>0.9</c:v>
                </c:pt>
                <c:pt idx="2">
                  <c:v>0.9</c:v>
                </c:pt>
                <c:pt idx="3">
                  <c:v>0.9</c:v>
                </c:pt>
                <c:pt idx="4">
                  <c:v>0.9</c:v>
                </c:pt>
                <c:pt idx="5">
                  <c:v>0.9</c:v>
                </c:pt>
                <c:pt idx="6">
                  <c:v>0.9</c:v>
                </c:pt>
                <c:pt idx="7">
                  <c:v>0.9</c:v>
                </c:pt>
                <c:pt idx="8">
                  <c:v>0.9</c:v>
                </c:pt>
                <c:pt idx="9">
                  <c:v>0.9</c:v>
                </c:pt>
                <c:pt idx="10">
                  <c:v>0.9</c:v>
                </c:pt>
                <c:pt idx="11">
                  <c:v>0.9</c:v>
                </c:pt>
              </c:numCache>
            </c:numRef>
          </c:val>
          <c:smooth val="0"/>
          <c:extLst>
            <c:ext xmlns:c16="http://schemas.microsoft.com/office/drawing/2014/chart" uri="{C3380CC4-5D6E-409C-BE32-E72D297353CC}">
              <c16:uniqueId val="{00000000-FA82-4110-BBDC-41EDFF2ECC2C}"/>
            </c:ext>
          </c:extLst>
        </c:ser>
        <c:dLbls>
          <c:showLegendKey val="0"/>
          <c:showVal val="0"/>
          <c:showCatName val="0"/>
          <c:showSerName val="0"/>
          <c:showPercent val="0"/>
          <c:showBubbleSize val="0"/>
        </c:dLbls>
        <c:marker val="1"/>
        <c:smooth val="0"/>
        <c:axId val="1186540448"/>
        <c:axId val="1186540928"/>
      </c:lineChart>
      <c:catAx>
        <c:axId val="11865404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86540928"/>
        <c:crosses val="autoZero"/>
        <c:auto val="1"/>
        <c:lblAlgn val="ctr"/>
        <c:lblOffset val="100"/>
        <c:noMultiLvlLbl val="0"/>
      </c:catAx>
      <c:valAx>
        <c:axId val="1186540928"/>
        <c:scaling>
          <c:orientation val="minMax"/>
          <c:max val="1"/>
        </c:scaling>
        <c:delete val="0"/>
        <c:axPos val="l"/>
        <c:majorGridlines>
          <c:spPr>
            <a:ln w="9525" cap="flat" cmpd="sng" algn="ctr">
              <a:solidFill>
                <a:schemeClr val="tx1">
                  <a:lumMod val="15000"/>
                  <a:lumOff val="85000"/>
                </a:schemeClr>
              </a:solidFill>
              <a:round/>
            </a:ln>
            <a:effectLst/>
          </c:spPr>
        </c:majorGridlines>
        <c:title>
          <c:tx>
            <c:strRef>
              <c:f>Dashboard!$G$2</c:f>
              <c:strCache>
                <c:ptCount val="1"/>
                <c:pt idx="0">
                  <c:v>Proportion of patients with ethnicity recorded at Airedale NHS Foundation Trust between January 2020 and December 2022</c:v>
                </c:pt>
              </c:strCache>
            </c:strRef>
          </c:tx>
          <c:layout>
            <c:manualLayout>
              <c:xMode val="edge"/>
              <c:yMode val="edge"/>
              <c:x val="8.7659696327838363E-2"/>
              <c:y val="1.5804423410804219E-2"/>
            </c:manualLayout>
          </c:layout>
          <c:overlay val="0"/>
          <c:spPr>
            <a:solidFill>
              <a:srgbClr val="29696A"/>
            </a:solidFill>
            <a:ln>
              <a:noFill/>
            </a:ln>
            <a:effectLst/>
          </c:spPr>
          <c:txPr>
            <a:bodyPr rot="-5400000" spcFirstLastPara="1" vertOverflow="ellipsis" vert="horz" wrap="square" anchor="b" anchorCtr="1"/>
            <a:lstStyle/>
            <a:p>
              <a:pPr>
                <a:defRPr sz="1000" b="0" i="0" u="none" strike="noStrike" kern="1200" baseline="0">
                  <a:solidFill>
                    <a:schemeClr val="bg1"/>
                  </a:solidFill>
                  <a:latin typeface="+mn-lt"/>
                  <a:ea typeface="+mn-ea"/>
                  <a:cs typeface="+mn-cs"/>
                </a:defRPr>
              </a:pPr>
              <a:endParaRPr lang="en-US"/>
            </a:p>
          </c:txPr>
        </c:title>
        <c:numFmt formatCode="0%" sourceLinked="1"/>
        <c:majorTickMark val="out"/>
        <c:minorTickMark val="none"/>
        <c:tickLblPos val="nextTo"/>
        <c:spPr>
          <a:noFill/>
          <a:ln>
            <a:solidFill>
              <a:srgbClr val="29696A"/>
            </a:solidFill>
          </a:ln>
          <a:effectLst/>
        </c:spPr>
        <c:txPr>
          <a:bodyPr rot="-60000000" spcFirstLastPara="1" vertOverflow="ellipsis" vert="horz" wrap="square" anchor="ctr" anchorCtr="1"/>
          <a:lstStyle/>
          <a:p>
            <a:pPr>
              <a:defRPr sz="900" b="0" i="0" u="none" strike="noStrike" kern="1200" baseline="0">
                <a:solidFill>
                  <a:srgbClr val="155757"/>
                </a:solidFill>
                <a:latin typeface="+mn-lt"/>
                <a:ea typeface="+mn-ea"/>
                <a:cs typeface="+mn-cs"/>
              </a:defRPr>
            </a:pPr>
            <a:endParaRPr lang="en-US"/>
          </a:p>
        </c:txPr>
        <c:crossAx val="1186540448"/>
        <c:crosses val="autoZero"/>
        <c:crossBetween val="between"/>
      </c:valAx>
      <c:valAx>
        <c:axId val="1186539488"/>
        <c:scaling>
          <c:orientation val="minMax"/>
        </c:scaling>
        <c:delete val="0"/>
        <c:axPos val="r"/>
        <c:title>
          <c:tx>
            <c:strRef>
              <c:f>Dashboard!$D$18</c:f>
              <c:strCache>
                <c:ptCount val="1"/>
                <c:pt idx="0">
                  <c:v>Number of patients with a new diagnosis of prostate cancer</c:v>
                </c:pt>
              </c:strCache>
            </c:strRef>
          </c:tx>
          <c:layout>
            <c:manualLayout>
              <c:xMode val="edge"/>
              <c:yMode val="edge"/>
              <c:x val="0.95921131430313622"/>
              <c:y val="1.6119746689694875E-2"/>
            </c:manualLayout>
          </c:layout>
          <c:overlay val="0"/>
          <c:spPr>
            <a:solidFill>
              <a:schemeClr val="bg2"/>
            </a:solidFill>
            <a:ln>
              <a:noFill/>
            </a:ln>
            <a:effectLst/>
          </c:spPr>
          <c:txPr>
            <a:bodyPr rot="-54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title>
        <c:numFmt formatCode="General" sourceLinked="1"/>
        <c:majorTickMark val="out"/>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bg2">
                    <a:lumMod val="50000"/>
                  </a:schemeClr>
                </a:solidFill>
                <a:latin typeface="+mn-lt"/>
                <a:ea typeface="+mn-ea"/>
                <a:cs typeface="+mn-cs"/>
              </a:defRPr>
            </a:pPr>
            <a:endParaRPr lang="en-US"/>
          </a:p>
        </c:txPr>
        <c:crossAx val="1186537568"/>
        <c:crosses val="max"/>
        <c:crossBetween val="between"/>
      </c:valAx>
      <c:catAx>
        <c:axId val="1186537568"/>
        <c:scaling>
          <c:orientation val="minMax"/>
        </c:scaling>
        <c:delete val="1"/>
        <c:axPos val="b"/>
        <c:numFmt formatCode="General" sourceLinked="1"/>
        <c:majorTickMark val="none"/>
        <c:minorTickMark val="none"/>
        <c:tickLblPos val="nextTo"/>
        <c:crossAx val="1186539488"/>
        <c:crosses val="autoZero"/>
        <c:auto val="1"/>
        <c:lblAlgn val="ctr"/>
        <c:lblOffset val="100"/>
        <c:noMultiLvlLbl val="0"/>
      </c:catAx>
      <c:dTable>
        <c:showHorzBorder val="1"/>
        <c:showVertBorder val="1"/>
        <c:showOutline val="1"/>
        <c:showKeys val="1"/>
        <c:spPr>
          <a:noFill/>
          <a:ln w="9525" cap="flat" cmpd="sng" algn="ctr">
            <a:solidFill>
              <a:sysClr val="windowText" lastClr="000000"/>
            </a:solidFill>
            <a:round/>
          </a:ln>
          <a:effectLst/>
        </c:spPr>
        <c:txPr>
          <a:bodyPr rot="0" spcFirstLastPara="1" vertOverflow="ellipsis" vert="horz" wrap="square" anchor="ctr" anchorCtr="1"/>
          <a:lstStyle/>
          <a:p>
            <a:pPr rtl="0">
              <a:defRPr sz="900" b="0" i="0" u="none" strike="noStrike" kern="1200" baseline="0">
                <a:solidFill>
                  <a:schemeClr val="tx1"/>
                </a:solidFill>
                <a:latin typeface="+mn-lt"/>
                <a:ea typeface="+mn-ea"/>
                <a:cs typeface="+mn-cs"/>
              </a:defRPr>
            </a:pPr>
            <a:endParaRPr lang="en-US"/>
          </a:p>
        </c:txPr>
      </c:dTable>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2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2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CheckBox" checked="Checked" fmlaLink="data_staging!$A$41" lockText="1"/>
</file>

<file path=xl/ctrlProps/ctrlProp2.xml><?xml version="1.0" encoding="utf-8"?>
<formControlPr xmlns="http://schemas.microsoft.com/office/spreadsheetml/2009/9/main" objectType="CheckBox" checked="Checked" fmlaLink="data_staging!$A$44" lockText="1"/>
</file>

<file path=xl/ctrlProps/ctrlProp3.xml><?xml version="1.0" encoding="utf-8"?>
<formControlPr xmlns="http://schemas.microsoft.com/office/spreadsheetml/2009/9/main" objectType="CheckBox" checked="Checked" fmlaLink="data_staging!$A$46" lockText="1"/>
</file>

<file path=xl/ctrlProps/ctrlProp4.xml><?xml version="1.0" encoding="utf-8"?>
<formControlPr xmlns="http://schemas.microsoft.com/office/spreadsheetml/2009/9/main" objectType="CheckBox" checked="Checked" fmlaLink="data_staging!$A$40" lockText="1"/>
</file>

<file path=xl/drawings/_rels/drawing1.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chart" Target="../charts/chart1.xml"/><Relationship Id="rId1" Type="http://schemas.openxmlformats.org/officeDocument/2006/relationships/image" Target="../media/image1.jpg"/></Relationships>
</file>

<file path=xl/drawings/_rels/drawing4.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editAs="oneCell">
    <xdr:from>
      <xdr:col>0</xdr:col>
      <xdr:colOff>66676</xdr:colOff>
      <xdr:row>0</xdr:row>
      <xdr:rowOff>123825</xdr:rowOff>
    </xdr:from>
    <xdr:to>
      <xdr:col>2</xdr:col>
      <xdr:colOff>1479658</xdr:colOff>
      <xdr:row>5</xdr:row>
      <xdr:rowOff>132152</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32337" b="31160"/>
        <a:stretch/>
      </xdr:blipFill>
      <xdr:spPr>
        <a:xfrm>
          <a:off x="66676" y="123825"/>
          <a:ext cx="2632182" cy="960827"/>
        </a:xfrm>
        <a:prstGeom prst="rect">
          <a:avLst/>
        </a:prstGeom>
      </xdr:spPr>
    </xdr:pic>
    <xdr:clientData/>
  </xdr:twoCellAnchor>
  <xdr:twoCellAnchor editAs="oneCell">
    <xdr:from>
      <xdr:col>2</xdr:col>
      <xdr:colOff>6096000</xdr:colOff>
      <xdr:row>1</xdr:row>
      <xdr:rowOff>0</xdr:rowOff>
    </xdr:from>
    <xdr:to>
      <xdr:col>3</xdr:col>
      <xdr:colOff>419100</xdr:colOff>
      <xdr:row>5</xdr:row>
      <xdr:rowOff>12700</xdr:rowOff>
    </xdr:to>
    <xdr:pic>
      <xdr:nvPicPr>
        <xdr:cNvPr id="3" name="Picture 2" descr="A picture containing text, font, logo, screenshot&#10;&#10;Description automatically generated">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315200" y="184150"/>
          <a:ext cx="2095500" cy="74930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133350</xdr:rowOff>
    </xdr:from>
    <xdr:to>
      <xdr:col>2</xdr:col>
      <xdr:colOff>1447800</xdr:colOff>
      <xdr:row>5</xdr:row>
      <xdr:rowOff>93241</xdr:rowOff>
    </xdr:to>
    <xdr:pic>
      <xdr:nvPicPr>
        <xdr:cNvPr id="2" name="Picture 1" descr="A close-up of a logo&#10;&#10;Description automatically generated">
          <a:extLst>
            <a:ext uri="{FF2B5EF4-FFF2-40B4-BE49-F238E27FC236}">
              <a16:creationId xmlns:a16="http://schemas.microsoft.com/office/drawing/2014/main" id="{00000000-0008-0000-0100-000002000000}"/>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33321" b="32469"/>
        <a:stretch/>
      </xdr:blipFill>
      <xdr:spPr>
        <a:xfrm>
          <a:off x="0" y="133350"/>
          <a:ext cx="2667000" cy="912391"/>
        </a:xfrm>
        <a:prstGeom prst="rect">
          <a:avLst/>
        </a:prstGeom>
      </xdr:spPr>
    </xdr:pic>
    <xdr:clientData/>
  </xdr:twoCellAnchor>
  <xdr:twoCellAnchor editAs="oneCell">
    <xdr:from>
      <xdr:col>2</xdr:col>
      <xdr:colOff>5270500</xdr:colOff>
      <xdr:row>0</xdr:row>
      <xdr:rowOff>146050</xdr:rowOff>
    </xdr:from>
    <xdr:to>
      <xdr:col>4</xdr:col>
      <xdr:colOff>152400</xdr:colOff>
      <xdr:row>4</xdr:row>
      <xdr:rowOff>158750</xdr:rowOff>
    </xdr:to>
    <xdr:pic>
      <xdr:nvPicPr>
        <xdr:cNvPr id="3" name="Picture 2" descr="A logo with blue text&#10;&#10;Description automatically generated">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89700" y="146050"/>
          <a:ext cx="2095500" cy="749300"/>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74084</xdr:rowOff>
    </xdr:from>
    <xdr:to>
      <xdr:col>3</xdr:col>
      <xdr:colOff>1545166</xdr:colOff>
      <xdr:row>4</xdr:row>
      <xdr:rowOff>151342</xdr:rowOff>
    </xdr:to>
    <xdr:pic>
      <xdr:nvPicPr>
        <xdr:cNvPr id="3" name="Picture 2">
          <a:extLst>
            <a:ext uri="{FF2B5EF4-FFF2-40B4-BE49-F238E27FC236}">
              <a16:creationId xmlns:a16="http://schemas.microsoft.com/office/drawing/2014/main" id="{00000000-0008-0000-0200-000003000000}"/>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34335" b="33164"/>
        <a:stretch/>
      </xdr:blipFill>
      <xdr:spPr>
        <a:xfrm>
          <a:off x="0" y="74084"/>
          <a:ext cx="2582333" cy="839258"/>
        </a:xfrm>
        <a:prstGeom prst="rect">
          <a:avLst/>
        </a:prstGeom>
      </xdr:spPr>
    </xdr:pic>
    <xdr:clientData/>
  </xdr:twoCellAnchor>
  <xdr:twoCellAnchor>
    <xdr:from>
      <xdr:col>5</xdr:col>
      <xdr:colOff>306917</xdr:colOff>
      <xdr:row>3</xdr:row>
      <xdr:rowOff>0</xdr:rowOff>
    </xdr:from>
    <xdr:to>
      <xdr:col>21</xdr:col>
      <xdr:colOff>444507</xdr:colOff>
      <xdr:row>32</xdr:row>
      <xdr:rowOff>0</xdr:rowOff>
    </xdr:to>
    <xdr:grpSp>
      <xdr:nvGrpSpPr>
        <xdr:cNvPr id="5" name="Group 4">
          <a:extLst>
            <a:ext uri="{FF2B5EF4-FFF2-40B4-BE49-F238E27FC236}">
              <a16:creationId xmlns:a16="http://schemas.microsoft.com/office/drawing/2014/main" id="{00000000-0008-0000-0200-000005000000}"/>
            </a:ext>
          </a:extLst>
        </xdr:cNvPr>
        <xdr:cNvGrpSpPr/>
      </xdr:nvGrpSpPr>
      <xdr:grpSpPr>
        <a:xfrm>
          <a:off x="7993592" y="571500"/>
          <a:ext cx="10386490" cy="5715000"/>
          <a:chOff x="8021108" y="567265"/>
          <a:chExt cx="10351566" cy="6555318"/>
        </a:xfrm>
      </xdr:grpSpPr>
      <xdr:graphicFrame macro="">
        <xdr:nvGraphicFramePr>
          <xdr:cNvPr id="4" name="Chart 3">
            <a:extLst>
              <a:ext uri="{FF2B5EF4-FFF2-40B4-BE49-F238E27FC236}">
                <a16:creationId xmlns:a16="http://schemas.microsoft.com/office/drawing/2014/main" id="{00000000-0008-0000-0200-000004000000}"/>
              </a:ext>
            </a:extLst>
          </xdr:cNvPr>
          <xdr:cNvGraphicFramePr>
            <a:graphicFrameLocks/>
          </xdr:cNvGraphicFramePr>
        </xdr:nvGraphicFramePr>
        <xdr:xfrm>
          <a:off x="8265590" y="567265"/>
          <a:ext cx="10107084" cy="6555318"/>
        </xdr:xfrm>
        <a:graphic>
          <a:graphicData uri="http://schemas.openxmlformats.org/drawingml/2006/chart">
            <c:chart xmlns:c="http://schemas.openxmlformats.org/drawingml/2006/chart" xmlns:r="http://schemas.openxmlformats.org/officeDocument/2006/relationships" r:id="rId2"/>
          </a:graphicData>
        </a:graphic>
      </xdr:graphicFrame>
      <mc:AlternateContent xmlns:mc="http://schemas.openxmlformats.org/markup-compatibility/2006">
        <mc:Choice xmlns:a14="http://schemas.microsoft.com/office/drawing/2010/main" Requires="a14">
          <xdr:sp macro="" textlink="">
            <xdr:nvSpPr>
              <xdr:cNvPr id="3078" name="Check Box 6" hidden="1">
                <a:extLst>
                  <a:ext uri="{63B3BB69-23CF-44E3-9099-C40C66FF867C}">
                    <a14:compatExt spid="_x0000_s3078"/>
                  </a:ext>
                  <a:ext uri="{FF2B5EF4-FFF2-40B4-BE49-F238E27FC236}">
                    <a16:creationId xmlns:a16="http://schemas.microsoft.com/office/drawing/2014/main" id="{00000000-0008-0000-0200-0000060C0000}"/>
                  </a:ext>
                </a:extLst>
              </xdr:cNvPr>
              <xdr:cNvSpPr/>
            </xdr:nvSpPr>
            <xdr:spPr bwMode="auto">
              <a:xfrm>
                <a:off x="8021108" y="6473314"/>
                <a:ext cx="304800"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mc:AlternateContent xmlns:mc="http://schemas.openxmlformats.org/markup-compatibility/2006">
        <mc:Choice xmlns:a14="http://schemas.microsoft.com/office/drawing/2010/main" Requires="a14">
          <xdr:sp macro="" textlink="">
            <xdr:nvSpPr>
              <xdr:cNvPr id="3081" name="Check Box 9" hidden="1">
                <a:extLst>
                  <a:ext uri="{63B3BB69-23CF-44E3-9099-C40C66FF867C}">
                    <a14:compatExt spid="_x0000_s3081"/>
                  </a:ext>
                  <a:ext uri="{FF2B5EF4-FFF2-40B4-BE49-F238E27FC236}">
                    <a16:creationId xmlns:a16="http://schemas.microsoft.com/office/drawing/2014/main" id="{00000000-0008-0000-0200-0000090C0000}"/>
                  </a:ext>
                </a:extLst>
              </xdr:cNvPr>
              <xdr:cNvSpPr/>
            </xdr:nvSpPr>
            <xdr:spPr bwMode="auto">
              <a:xfrm>
                <a:off x="8021108" y="6671733"/>
                <a:ext cx="304800"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mc:AlternateContent xmlns:mc="http://schemas.openxmlformats.org/markup-compatibility/2006">
        <mc:Choice xmlns:a14="http://schemas.microsoft.com/office/drawing/2010/main" Requires="a14">
          <xdr:sp macro="" textlink="">
            <xdr:nvSpPr>
              <xdr:cNvPr id="3082" name="Check Box 10" hidden="1">
                <a:extLst>
                  <a:ext uri="{63B3BB69-23CF-44E3-9099-C40C66FF867C}">
                    <a14:compatExt spid="_x0000_s3082"/>
                  </a:ext>
                  <a:ext uri="{FF2B5EF4-FFF2-40B4-BE49-F238E27FC236}">
                    <a16:creationId xmlns:a16="http://schemas.microsoft.com/office/drawing/2014/main" id="{00000000-0008-0000-0200-00000A0C0000}"/>
                  </a:ext>
                </a:extLst>
              </xdr:cNvPr>
              <xdr:cNvSpPr/>
            </xdr:nvSpPr>
            <xdr:spPr bwMode="auto">
              <a:xfrm>
                <a:off x="8021108" y="6871758"/>
                <a:ext cx="304800"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mc:AlternateContent xmlns:mc="http://schemas.openxmlformats.org/markup-compatibility/2006">
        <mc:Choice xmlns:a14="http://schemas.microsoft.com/office/drawing/2010/main" Requires="a14">
          <xdr:sp macro="" textlink="">
            <xdr:nvSpPr>
              <xdr:cNvPr id="3085" name="Check Box 13" hidden="1">
                <a:extLst>
                  <a:ext uri="{63B3BB69-23CF-44E3-9099-C40C66FF867C}">
                    <a14:compatExt spid="_x0000_s3085"/>
                  </a:ext>
                  <a:ext uri="{FF2B5EF4-FFF2-40B4-BE49-F238E27FC236}">
                    <a16:creationId xmlns:a16="http://schemas.microsoft.com/office/drawing/2014/main" id="{00000000-0008-0000-0200-00000D0C0000}"/>
                  </a:ext>
                </a:extLst>
              </xdr:cNvPr>
              <xdr:cNvSpPr/>
            </xdr:nvSpPr>
            <xdr:spPr bwMode="auto">
              <a:xfrm>
                <a:off x="8021108" y="6250101"/>
                <a:ext cx="304800"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xdr:grpSp>
    <xdr:clientData/>
  </xdr:twoCellAnchor>
  <xdr:twoCellAnchor editAs="oneCell">
    <xdr:from>
      <xdr:col>6</xdr:col>
      <xdr:colOff>105833</xdr:colOff>
      <xdr:row>35</xdr:row>
      <xdr:rowOff>42334</xdr:rowOff>
    </xdr:from>
    <xdr:to>
      <xdr:col>6</xdr:col>
      <xdr:colOff>240242</xdr:colOff>
      <xdr:row>35</xdr:row>
      <xdr:rowOff>211669</xdr:rowOff>
    </xdr:to>
    <xdr:pic>
      <xdr:nvPicPr>
        <xdr:cNvPr id="2" name="Picture 1">
          <a:extLst>
            <a:ext uri="{FF2B5EF4-FFF2-40B4-BE49-F238E27FC236}">
              <a16:creationId xmlns:a16="http://schemas.microsoft.com/office/drawing/2014/main" id="{00000000-0008-0000-0200-000002000000}"/>
            </a:ext>
          </a:extLst>
        </xdr:cNvPr>
        <xdr:cNvPicPr>
          <a:picLocks noChangeAspect="1"/>
        </xdr:cNvPicPr>
      </xdr:nvPicPr>
      <xdr:blipFill rotWithShape="1">
        <a:blip xmlns:r="http://schemas.openxmlformats.org/officeDocument/2006/relationships" r:embed="rId3"/>
        <a:srcRect l="14495" t="12823" r="22695" b="18792"/>
        <a:stretch/>
      </xdr:blipFill>
      <xdr:spPr>
        <a:xfrm>
          <a:off x="8117416" y="7514167"/>
          <a:ext cx="137584" cy="16933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absolute">
    <xdr:from>
      <xdr:col>14</xdr:col>
      <xdr:colOff>211670</xdr:colOff>
      <xdr:row>23</xdr:row>
      <xdr:rowOff>52922</xdr:rowOff>
    </xdr:from>
    <xdr:to>
      <xdr:col>25</xdr:col>
      <xdr:colOff>123829</xdr:colOff>
      <xdr:row>57</xdr:row>
      <xdr:rowOff>1064</xdr:rowOff>
    </xdr:to>
    <xdr:graphicFrame macro="">
      <xdr:nvGraphicFramePr>
        <xdr:cNvPr id="2" name="Chart 1">
          <a:extLst>
            <a:ext uri="{FF2B5EF4-FFF2-40B4-BE49-F238E27FC236}">
              <a16:creationId xmlns:a16="http://schemas.microsoft.com/office/drawing/2014/main"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autoPageBreaks="0"/>
  </sheetPr>
  <dimension ref="B7:C33"/>
  <sheetViews>
    <sheetView showGridLines="0" showRowColHeaders="0" tabSelected="1" workbookViewId="0">
      <selection activeCell="A7" sqref="A7"/>
    </sheetView>
  </sheetViews>
  <sheetFormatPr defaultRowHeight="15" x14ac:dyDescent="0.25"/>
  <cols>
    <col min="3" max="3" width="111.28515625" customWidth="1"/>
  </cols>
  <sheetData>
    <row r="7" spans="2:3" ht="30" x14ac:dyDescent="0.25">
      <c r="C7" s="10" t="s">
        <v>441</v>
      </c>
    </row>
    <row r="9" spans="2:3" ht="30" x14ac:dyDescent="0.25">
      <c r="C9" s="10" t="str">
        <f>"This data viewer provides an overview of the quality of key data items captured for patients diagnosed with prostate cancer in England between "&amp;start_date_england&amp;" and "&amp;end_date_england&amp;"."</f>
        <v>This data viewer provides an overview of the quality of key data items captured for patients diagnosed with prostate cancer in England between January 2020 and December 2022.</v>
      </c>
    </row>
    <row r="11" spans="2:3" ht="90" x14ac:dyDescent="0.25">
      <c r="C11" s="10" t="s">
        <v>461</v>
      </c>
    </row>
    <row r="12" spans="2:3" x14ac:dyDescent="0.25">
      <c r="C12" s="10"/>
    </row>
    <row r="13" spans="2:3" ht="120" x14ac:dyDescent="0.25">
      <c r="C13" s="95" t="s">
        <v>480</v>
      </c>
    </row>
    <row r="14" spans="2:3" x14ac:dyDescent="0.25">
      <c r="B14" s="11" t="s">
        <v>403</v>
      </c>
      <c r="C14" s="10"/>
    </row>
    <row r="15" spans="2:3" x14ac:dyDescent="0.25">
      <c r="C15" s="10"/>
    </row>
    <row r="16" spans="2:3" ht="50.1" customHeight="1" x14ac:dyDescent="0.25">
      <c r="C16" s="71" t="s">
        <v>468</v>
      </c>
    </row>
    <row r="17" spans="2:3" x14ac:dyDescent="0.25">
      <c r="C17" s="10"/>
    </row>
    <row r="18" spans="2:3" x14ac:dyDescent="0.25">
      <c r="B18" s="11" t="s">
        <v>222</v>
      </c>
      <c r="C18" s="10"/>
    </row>
    <row r="19" spans="2:3" x14ac:dyDescent="0.25">
      <c r="C19" s="10"/>
    </row>
    <row r="20" spans="2:3" ht="30" x14ac:dyDescent="0.25">
      <c r="B20" s="12"/>
      <c r="C20" s="10" t="s">
        <v>463</v>
      </c>
    </row>
    <row r="21" spans="2:3" x14ac:dyDescent="0.25">
      <c r="C21" s="10"/>
    </row>
    <row r="22" spans="2:3" ht="15.75" thickBot="1" x14ac:dyDescent="0.3">
      <c r="B22" s="16" t="s">
        <v>223</v>
      </c>
      <c r="C22" s="16" t="s">
        <v>224</v>
      </c>
    </row>
    <row r="23" spans="2:3" x14ac:dyDescent="0.25">
      <c r="B23" t="s">
        <v>377</v>
      </c>
      <c r="C23" t="s">
        <v>384</v>
      </c>
    </row>
    <row r="24" spans="2:3" x14ac:dyDescent="0.25">
      <c r="B24" t="s">
        <v>376</v>
      </c>
      <c r="C24" t="s">
        <v>446</v>
      </c>
    </row>
    <row r="25" spans="2:3" x14ac:dyDescent="0.25">
      <c r="B25" t="s">
        <v>442</v>
      </c>
      <c r="C25" t="s">
        <v>443</v>
      </c>
    </row>
    <row r="26" spans="2:3" x14ac:dyDescent="0.25">
      <c r="B26" t="s">
        <v>359</v>
      </c>
      <c r="C26" t="s">
        <v>383</v>
      </c>
    </row>
    <row r="27" spans="2:3" x14ac:dyDescent="0.25">
      <c r="B27" t="s">
        <v>225</v>
      </c>
      <c r="C27" t="s">
        <v>226</v>
      </c>
    </row>
    <row r="28" spans="2:3" x14ac:dyDescent="0.25">
      <c r="B28" t="s">
        <v>444</v>
      </c>
      <c r="C28" t="s">
        <v>445</v>
      </c>
    </row>
    <row r="29" spans="2:3" x14ac:dyDescent="0.25">
      <c r="B29" t="s">
        <v>215</v>
      </c>
      <c r="C29" t="s">
        <v>382</v>
      </c>
    </row>
    <row r="30" spans="2:3" x14ac:dyDescent="0.25">
      <c r="B30" t="s">
        <v>216</v>
      </c>
      <c r="C30" t="s">
        <v>378</v>
      </c>
    </row>
    <row r="31" spans="2:3" x14ac:dyDescent="0.25">
      <c r="B31" t="s">
        <v>379</v>
      </c>
      <c r="C31" t="s">
        <v>380</v>
      </c>
    </row>
    <row r="32" spans="2:3" x14ac:dyDescent="0.25">
      <c r="B32" t="s">
        <v>218</v>
      </c>
      <c r="C32" t="s">
        <v>381</v>
      </c>
    </row>
    <row r="33" spans="2:3" ht="45.75" thickBot="1" x14ac:dyDescent="0.3">
      <c r="B33" s="94" t="s">
        <v>465</v>
      </c>
      <c r="C33" s="96" t="s">
        <v>466</v>
      </c>
    </row>
  </sheetData>
  <sortState xmlns:xlrd2="http://schemas.microsoft.com/office/spreadsheetml/2017/richdata2" ref="B23:C34">
    <sortCondition ref="B23:B34"/>
  </sortState>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B050"/>
  </sheetPr>
  <dimension ref="A1:BI130"/>
  <sheetViews>
    <sheetView workbookViewId="0">
      <pane xSplit="1" ySplit="1" topLeftCell="B6" activePane="bottomRight" state="frozen"/>
      <selection activeCell="A8" sqref="A8"/>
      <selection pane="topRight" activeCell="A8" sqref="A8"/>
      <selection pane="bottomLeft" activeCell="A8" sqref="A8"/>
      <selection pane="bottomRight" activeCell="A23" sqref="A23:XFD23"/>
    </sheetView>
  </sheetViews>
  <sheetFormatPr defaultRowHeight="15" x14ac:dyDescent="0.25"/>
  <sheetData>
    <row r="1" spans="1:61" x14ac:dyDescent="0.25">
      <c r="A1" s="50" t="s">
        <v>0</v>
      </c>
      <c r="B1" s="50" t="s">
        <v>1</v>
      </c>
      <c r="C1" s="50" t="s">
        <v>2</v>
      </c>
      <c r="D1" s="50" t="s">
        <v>3</v>
      </c>
      <c r="E1" s="50" t="s">
        <v>4</v>
      </c>
      <c r="F1" s="50" t="s">
        <v>5</v>
      </c>
      <c r="G1" s="50" t="s">
        <v>6</v>
      </c>
      <c r="H1" s="50" t="s">
        <v>7</v>
      </c>
      <c r="I1" s="50" t="s">
        <v>8</v>
      </c>
      <c r="J1" s="50" t="s">
        <v>9</v>
      </c>
      <c r="K1" s="50" t="s">
        <v>10</v>
      </c>
      <c r="L1" s="50" t="s">
        <v>11</v>
      </c>
      <c r="M1" s="50" t="s">
        <v>12</v>
      </c>
      <c r="N1" s="50" t="s">
        <v>13</v>
      </c>
      <c r="O1" s="50" t="s">
        <v>14</v>
      </c>
      <c r="P1" s="50" t="s">
        <v>15</v>
      </c>
      <c r="Q1" s="50" t="s">
        <v>16</v>
      </c>
      <c r="R1" s="50" t="s">
        <v>17</v>
      </c>
      <c r="S1" s="50" t="s">
        <v>18</v>
      </c>
      <c r="T1" s="50" t="s">
        <v>19</v>
      </c>
      <c r="U1" s="50" t="s">
        <v>20</v>
      </c>
      <c r="V1" s="50" t="s">
        <v>21</v>
      </c>
      <c r="W1" s="50" t="s">
        <v>22</v>
      </c>
      <c r="X1" s="50" t="s">
        <v>23</v>
      </c>
      <c r="Y1" s="50" t="s">
        <v>24</v>
      </c>
      <c r="Z1" s="50" t="s">
        <v>25</v>
      </c>
      <c r="AA1" s="50" t="s">
        <v>26</v>
      </c>
      <c r="AB1" s="50" t="s">
        <v>27</v>
      </c>
      <c r="AC1" s="50" t="s">
        <v>28</v>
      </c>
      <c r="AD1" s="50" t="s">
        <v>29</v>
      </c>
      <c r="AE1" s="50" t="s">
        <v>30</v>
      </c>
      <c r="AF1" s="50" t="s">
        <v>31</v>
      </c>
      <c r="AG1" s="50" t="s">
        <v>32</v>
      </c>
      <c r="AH1" s="50" t="s">
        <v>33</v>
      </c>
      <c r="AI1" s="50" t="s">
        <v>34</v>
      </c>
      <c r="AJ1" s="50" t="s">
        <v>35</v>
      </c>
      <c r="AK1" s="50" t="s">
        <v>36</v>
      </c>
      <c r="AL1" s="50" t="s">
        <v>37</v>
      </c>
      <c r="AM1" s="50" t="s">
        <v>38</v>
      </c>
      <c r="AN1" s="50" t="s">
        <v>39</v>
      </c>
      <c r="AO1" s="50" t="s">
        <v>40</v>
      </c>
      <c r="AP1" s="50" t="s">
        <v>41</v>
      </c>
      <c r="AQ1" s="50" t="s">
        <v>42</v>
      </c>
      <c r="AR1" s="50" t="s">
        <v>43</v>
      </c>
      <c r="AS1" s="50" t="s">
        <v>44</v>
      </c>
      <c r="AT1" s="50" t="s">
        <v>45</v>
      </c>
      <c r="AU1" s="50" t="s">
        <v>46</v>
      </c>
      <c r="AV1" s="50" t="s">
        <v>47</v>
      </c>
      <c r="AW1" s="50" t="s">
        <v>48</v>
      </c>
      <c r="AX1" s="50" t="s">
        <v>49</v>
      </c>
      <c r="AY1" s="50" t="s">
        <v>50</v>
      </c>
      <c r="AZ1" s="50" t="s">
        <v>51</v>
      </c>
      <c r="BA1" s="50" t="s">
        <v>52</v>
      </c>
      <c r="BB1" s="50" t="s">
        <v>53</v>
      </c>
      <c r="BC1" s="50" t="s">
        <v>54</v>
      </c>
      <c r="BD1" s="50" t="s">
        <v>55</v>
      </c>
      <c r="BE1" s="50" t="s">
        <v>56</v>
      </c>
      <c r="BF1" s="50" t="s">
        <v>57</v>
      </c>
      <c r="BG1" s="50" t="s">
        <v>58</v>
      </c>
      <c r="BH1" s="50" t="s">
        <v>59</v>
      </c>
      <c r="BI1" s="50" t="s">
        <v>60</v>
      </c>
    </row>
    <row r="2" spans="1:61" x14ac:dyDescent="0.25">
      <c r="A2" t="s">
        <v>61</v>
      </c>
      <c r="B2" s="92">
        <v>0.65671640634536743</v>
      </c>
      <c r="C2" s="92">
        <v>0.48575025796890259</v>
      </c>
      <c r="D2" s="92">
        <v>0.68384593725204468</v>
      </c>
      <c r="E2" s="92">
        <v>0.69696968793869019</v>
      </c>
      <c r="F2" s="92">
        <v>99</v>
      </c>
      <c r="G2" s="92">
        <v>0.6086956262588501</v>
      </c>
      <c r="H2" s="92">
        <v>0.41821590065956116</v>
      </c>
      <c r="I2" s="92">
        <v>0.7513803243637085</v>
      </c>
      <c r="J2" s="92">
        <v>0.54285717010498047</v>
      </c>
      <c r="K2" s="92">
        <v>35</v>
      </c>
      <c r="L2" s="92">
        <v>0.59146338701248169</v>
      </c>
      <c r="M2" s="92">
        <v>0.44542542099952698</v>
      </c>
      <c r="N2" s="92">
        <v>0.7241707444190979</v>
      </c>
      <c r="O2" s="92">
        <v>0.47999998927116394</v>
      </c>
      <c r="P2" s="92">
        <v>50</v>
      </c>
      <c r="Q2" s="92">
        <v>0.56372547149658203</v>
      </c>
      <c r="R2" s="92">
        <v>0.47391915321350098</v>
      </c>
      <c r="S2" s="92">
        <v>0.69567704200744629</v>
      </c>
      <c r="T2" s="92">
        <v>0.68354427814483643</v>
      </c>
      <c r="U2" s="92">
        <v>79</v>
      </c>
      <c r="V2" s="92">
        <v>0.60267859697341919</v>
      </c>
      <c r="W2" s="92">
        <v>0.4710007905960083</v>
      </c>
      <c r="X2" s="92">
        <v>0.69859540462493896</v>
      </c>
      <c r="Y2" s="92">
        <v>0.49333333969116211</v>
      </c>
      <c r="Z2" s="92">
        <v>75</v>
      </c>
      <c r="AA2" s="92">
        <v>0.56962025165557861</v>
      </c>
      <c r="AB2" s="92">
        <v>0.46700668334960938</v>
      </c>
      <c r="AC2" s="92">
        <v>0.70258951187133789</v>
      </c>
      <c r="AD2" s="92">
        <v>0.62857145071029663</v>
      </c>
      <c r="AE2" s="92">
        <v>70</v>
      </c>
      <c r="AF2" s="92">
        <v>0.62825280427932739</v>
      </c>
      <c r="AG2" s="92">
        <v>0.48205119371414185</v>
      </c>
      <c r="AH2" s="92">
        <v>0.68754500150680542</v>
      </c>
      <c r="AI2" s="92">
        <v>0.58695650100708008</v>
      </c>
      <c r="AJ2" s="92">
        <v>92</v>
      </c>
      <c r="AK2" s="92">
        <v>0.61616164445877075</v>
      </c>
      <c r="AL2" s="92">
        <v>0.48952490091323853</v>
      </c>
      <c r="AM2" s="92">
        <v>0.68007129430770874</v>
      </c>
      <c r="AN2" s="92">
        <v>0.66355139017105103</v>
      </c>
      <c r="AO2" s="92">
        <v>107</v>
      </c>
      <c r="AP2" s="92">
        <v>0.61016947031021118</v>
      </c>
      <c r="AQ2" s="92">
        <v>0.48524618148803711</v>
      </c>
      <c r="AR2" s="92">
        <v>0.68435001373291016</v>
      </c>
      <c r="AS2" s="92">
        <v>0.59183675050735474</v>
      </c>
      <c r="AT2" s="92">
        <v>98</v>
      </c>
      <c r="AU2" s="92">
        <v>0.56870228052139282</v>
      </c>
      <c r="AV2" s="92">
        <v>0.48091584444046021</v>
      </c>
      <c r="AW2" s="92">
        <v>0.68868035078048706</v>
      </c>
      <c r="AX2" s="92">
        <v>0.56666666269302368</v>
      </c>
      <c r="AY2" s="92">
        <v>90</v>
      </c>
      <c r="AZ2" s="92">
        <v>0.55487805604934692</v>
      </c>
      <c r="BA2" s="92">
        <v>0.4702344536781311</v>
      </c>
      <c r="BB2" s="92">
        <v>0.69936174154281616</v>
      </c>
      <c r="BC2" s="92">
        <v>0.54054051637649536</v>
      </c>
      <c r="BD2" s="92">
        <v>74</v>
      </c>
      <c r="BE2" s="92">
        <v>0.54054051637649536</v>
      </c>
      <c r="BF2" s="92">
        <v>0</v>
      </c>
      <c r="BG2" s="92">
        <v>1</v>
      </c>
      <c r="BH2" s="92"/>
      <c r="BI2" s="92"/>
    </row>
    <row r="3" spans="1:61" x14ac:dyDescent="0.25">
      <c r="A3" t="s">
        <v>62</v>
      </c>
      <c r="B3" s="92">
        <v>0.63902437686920166</v>
      </c>
      <c r="C3" s="92">
        <v>0.50209563970565796</v>
      </c>
      <c r="D3" s="92">
        <v>0.66750055551528931</v>
      </c>
      <c r="E3" s="92">
        <v>0.60563379526138306</v>
      </c>
      <c r="F3" s="92">
        <v>142</v>
      </c>
      <c r="G3" s="92">
        <v>0.60443037748336792</v>
      </c>
      <c r="H3" s="92">
        <v>0.46063503623008728</v>
      </c>
      <c r="I3" s="92">
        <v>0.7089611291885376</v>
      </c>
      <c r="J3" s="92">
        <v>0.71428573131561279</v>
      </c>
      <c r="K3" s="92">
        <v>63</v>
      </c>
      <c r="L3" s="92">
        <v>0.6123778223991394</v>
      </c>
      <c r="M3" s="92">
        <v>0.49125728011131287</v>
      </c>
      <c r="N3" s="92">
        <v>0.67833888530731201</v>
      </c>
      <c r="O3" s="92">
        <v>0.54054051637649536</v>
      </c>
      <c r="P3" s="92">
        <v>111</v>
      </c>
      <c r="Q3" s="92">
        <v>0.60317462682723999</v>
      </c>
      <c r="R3" s="92">
        <v>0.49934321641921997</v>
      </c>
      <c r="S3" s="92">
        <v>0.67025297880172729</v>
      </c>
      <c r="T3" s="92">
        <v>0.62406015396118164</v>
      </c>
      <c r="U3" s="92">
        <v>133</v>
      </c>
      <c r="V3" s="92">
        <v>0.64891040325164795</v>
      </c>
      <c r="W3" s="92">
        <v>0.49966269731521606</v>
      </c>
      <c r="X3" s="92">
        <v>0.6699334979057312</v>
      </c>
      <c r="Y3" s="92">
        <v>0.63432836532592773</v>
      </c>
      <c r="Z3" s="92">
        <v>134</v>
      </c>
      <c r="AA3" s="92">
        <v>0.66976743936538696</v>
      </c>
      <c r="AB3" s="92">
        <v>0.50323641300201416</v>
      </c>
      <c r="AC3" s="92">
        <v>0.66635978221893311</v>
      </c>
      <c r="AD3" s="92">
        <v>0.68493151664733887</v>
      </c>
      <c r="AE3" s="92">
        <v>146</v>
      </c>
      <c r="AF3" s="92">
        <v>0.68171554803848267</v>
      </c>
      <c r="AG3" s="92">
        <v>0.50433123111724854</v>
      </c>
      <c r="AH3" s="92">
        <v>0.66526496410369873</v>
      </c>
      <c r="AI3" s="92">
        <v>0.68666666746139526</v>
      </c>
      <c r="AJ3" s="92">
        <v>150</v>
      </c>
      <c r="AK3" s="92">
        <v>0.69298243522644043</v>
      </c>
      <c r="AL3" s="92">
        <v>0.50351428985595703</v>
      </c>
      <c r="AM3" s="92">
        <v>0.66608190536499023</v>
      </c>
      <c r="AN3" s="92">
        <v>0.67346936464309692</v>
      </c>
      <c r="AO3" s="92">
        <v>147</v>
      </c>
      <c r="AP3" s="92">
        <v>0.66868686676025391</v>
      </c>
      <c r="AQ3" s="92">
        <v>0.50664180517196655</v>
      </c>
      <c r="AR3" s="92">
        <v>0.66295439004898071</v>
      </c>
      <c r="AS3" s="92">
        <v>0.71698111295700073</v>
      </c>
      <c r="AT3" s="92">
        <v>159</v>
      </c>
      <c r="AU3" s="92">
        <v>0.67408907413482666</v>
      </c>
      <c r="AV3" s="92">
        <v>0.51311254501342773</v>
      </c>
      <c r="AW3" s="92">
        <v>0.65648365020751953</v>
      </c>
      <c r="AX3" s="92">
        <v>0.62433862686157227</v>
      </c>
      <c r="AY3" s="92">
        <v>189</v>
      </c>
      <c r="AZ3" s="92">
        <v>0.58076226711273193</v>
      </c>
      <c r="BA3" s="92">
        <v>0.50323641300201416</v>
      </c>
      <c r="BB3" s="92">
        <v>0.66635978221893311</v>
      </c>
      <c r="BC3" s="92">
        <v>0.69178080558776855</v>
      </c>
      <c r="BD3" s="92">
        <v>146</v>
      </c>
      <c r="BE3" s="92">
        <v>0.55801105499267578</v>
      </c>
      <c r="BF3" s="92">
        <v>0.51774239540100098</v>
      </c>
      <c r="BG3" s="92">
        <v>0.65185379981994629</v>
      </c>
      <c r="BH3" s="92">
        <v>0.46759259700775146</v>
      </c>
      <c r="BI3" s="92">
        <v>216</v>
      </c>
    </row>
    <row r="4" spans="1:61" x14ac:dyDescent="0.25">
      <c r="A4" t="s">
        <v>63</v>
      </c>
      <c r="B4" s="92">
        <v>0.95854920148849487</v>
      </c>
      <c r="C4" s="92">
        <v>0.49902015924453735</v>
      </c>
      <c r="D4" s="92">
        <v>0.67057603597640991</v>
      </c>
      <c r="E4" s="92">
        <v>0.95454543828964233</v>
      </c>
      <c r="F4" s="92">
        <v>132</v>
      </c>
      <c r="G4" s="92">
        <v>0.96527779102325439</v>
      </c>
      <c r="H4" s="92">
        <v>0.45861601829528809</v>
      </c>
      <c r="I4" s="92">
        <v>0.71098017692565918</v>
      </c>
      <c r="J4" s="92">
        <v>0.96721309423446655</v>
      </c>
      <c r="K4" s="92">
        <v>61</v>
      </c>
      <c r="L4" s="92">
        <v>0.9828178882598877</v>
      </c>
      <c r="M4" s="92">
        <v>0.48368653655052185</v>
      </c>
      <c r="N4" s="92">
        <v>0.6859096884727478</v>
      </c>
      <c r="O4" s="92">
        <v>0.97894734144210815</v>
      </c>
      <c r="P4" s="92">
        <v>95</v>
      </c>
      <c r="Q4" s="92">
        <v>0.98360657691955566</v>
      </c>
      <c r="R4" s="92">
        <v>0.49997860193252563</v>
      </c>
      <c r="S4" s="92">
        <v>0.66961759328842163</v>
      </c>
      <c r="T4" s="92">
        <v>0.99259257316589355</v>
      </c>
      <c r="U4" s="92">
        <v>135</v>
      </c>
      <c r="V4" s="92">
        <v>0.97994989156723022</v>
      </c>
      <c r="W4" s="92">
        <v>0.50029098987579346</v>
      </c>
      <c r="X4" s="92">
        <v>0.66930520534515381</v>
      </c>
      <c r="Y4" s="92">
        <v>0.97794115543365479</v>
      </c>
      <c r="Z4" s="92">
        <v>136</v>
      </c>
      <c r="AA4" s="92">
        <v>0.95408165454864502</v>
      </c>
      <c r="AB4" s="92">
        <v>0.49769017100334167</v>
      </c>
      <c r="AC4" s="92">
        <v>0.6719059944152832</v>
      </c>
      <c r="AD4" s="92">
        <v>0.96875</v>
      </c>
      <c r="AE4" s="92">
        <v>128</v>
      </c>
      <c r="AF4" s="92">
        <v>0.90686273574829102</v>
      </c>
      <c r="AG4" s="92">
        <v>0.49769017100334167</v>
      </c>
      <c r="AH4" s="92">
        <v>0.6719059944152832</v>
      </c>
      <c r="AI4" s="92">
        <v>0.9140625</v>
      </c>
      <c r="AJ4" s="92">
        <v>128</v>
      </c>
      <c r="AK4" s="92">
        <v>0.8741418719291687</v>
      </c>
      <c r="AL4" s="92">
        <v>0.50486236810684204</v>
      </c>
      <c r="AM4" s="92">
        <v>0.66473382711410522</v>
      </c>
      <c r="AN4" s="92">
        <v>0.84868419170379639</v>
      </c>
      <c r="AO4" s="92">
        <v>152</v>
      </c>
      <c r="AP4" s="92">
        <v>0.81896549463272095</v>
      </c>
      <c r="AQ4" s="92">
        <v>0.50614553689956665</v>
      </c>
      <c r="AR4" s="92">
        <v>0.66345065832138062</v>
      </c>
      <c r="AS4" s="92">
        <v>0.86624205112457275</v>
      </c>
      <c r="AT4" s="92">
        <v>157</v>
      </c>
      <c r="AU4" s="92">
        <v>0.77455359697341919</v>
      </c>
      <c r="AV4" s="92">
        <v>0.50563973188400269</v>
      </c>
      <c r="AW4" s="92">
        <v>0.66395646333694458</v>
      </c>
      <c r="AX4" s="92">
        <v>0.74193549156188965</v>
      </c>
      <c r="AY4" s="92">
        <v>155</v>
      </c>
      <c r="AZ4" s="92">
        <v>0.69523811340332031</v>
      </c>
      <c r="BA4" s="92">
        <v>0.50029098987579346</v>
      </c>
      <c r="BB4" s="92">
        <v>0.66930520534515381</v>
      </c>
      <c r="BC4" s="92">
        <v>0.70588237047195435</v>
      </c>
      <c r="BD4" s="92">
        <v>136</v>
      </c>
      <c r="BE4" s="92">
        <v>0.66792452335357666</v>
      </c>
      <c r="BF4" s="92">
        <v>0.4980284571647644</v>
      </c>
      <c r="BG4" s="92">
        <v>0.67156773805618286</v>
      </c>
      <c r="BH4" s="92">
        <v>0.62790697813034058</v>
      </c>
      <c r="BI4" s="92">
        <v>129</v>
      </c>
    </row>
    <row r="5" spans="1:61" x14ac:dyDescent="0.25">
      <c r="A5" t="s">
        <v>64</v>
      </c>
      <c r="B5" s="92">
        <v>0.89411765336990356</v>
      </c>
      <c r="C5" s="92">
        <v>0.44813194870948792</v>
      </c>
      <c r="D5" s="92">
        <v>0.72146427631378174</v>
      </c>
      <c r="E5" s="92">
        <v>0.94230771064758301</v>
      </c>
      <c r="F5" s="92">
        <v>52</v>
      </c>
      <c r="G5" s="92">
        <v>0.8928571343421936</v>
      </c>
      <c r="H5" s="92">
        <v>0.41324219107627869</v>
      </c>
      <c r="I5" s="92">
        <v>0.75635397434234619</v>
      </c>
      <c r="J5" s="92">
        <v>0.81818181276321411</v>
      </c>
      <c r="K5" s="92">
        <v>33</v>
      </c>
      <c r="L5" s="92">
        <v>0.79207921028137207</v>
      </c>
      <c r="M5" s="92">
        <v>0.39513590931892395</v>
      </c>
      <c r="N5" s="92">
        <v>0.77446025609970093</v>
      </c>
      <c r="O5" s="92">
        <v>0.8888888955116272</v>
      </c>
      <c r="P5" s="92">
        <v>27</v>
      </c>
      <c r="Q5" s="92">
        <v>0.81481480598449707</v>
      </c>
      <c r="R5" s="92">
        <v>0.43088671565055847</v>
      </c>
      <c r="S5" s="92">
        <v>0.73870944976806641</v>
      </c>
      <c r="T5" s="92">
        <v>0.707317054271698</v>
      </c>
      <c r="U5" s="92">
        <v>41</v>
      </c>
      <c r="V5" s="92">
        <v>0.82203388214111328</v>
      </c>
      <c r="W5" s="92">
        <v>0.42897471785545349</v>
      </c>
      <c r="X5" s="92">
        <v>0.74062150716781616</v>
      </c>
      <c r="Y5" s="92">
        <v>0.875</v>
      </c>
      <c r="Z5" s="92">
        <v>40</v>
      </c>
      <c r="AA5" s="92">
        <v>0.9098360538482666</v>
      </c>
      <c r="AB5" s="92">
        <v>0.42278066277503967</v>
      </c>
      <c r="AC5" s="92">
        <v>0.74681556224822998</v>
      </c>
      <c r="AD5" s="92">
        <v>0.89189189672470093</v>
      </c>
      <c r="AE5" s="92">
        <v>37</v>
      </c>
      <c r="AF5" s="92">
        <v>0.93162393569946289</v>
      </c>
      <c r="AG5" s="92">
        <v>0.43788638710975647</v>
      </c>
      <c r="AH5" s="92">
        <v>0.73170977830886841</v>
      </c>
      <c r="AI5" s="92">
        <v>0.95555555820465088</v>
      </c>
      <c r="AJ5" s="92">
        <v>45</v>
      </c>
      <c r="AK5" s="92">
        <v>0.94999998807907104</v>
      </c>
      <c r="AL5" s="92">
        <v>0.41821590065956116</v>
      </c>
      <c r="AM5" s="92">
        <v>0.7513803243637085</v>
      </c>
      <c r="AN5" s="92">
        <v>0.94285714626312256</v>
      </c>
      <c r="AO5" s="92">
        <v>35</v>
      </c>
      <c r="AP5" s="92">
        <v>0.9298245906829834</v>
      </c>
      <c r="AQ5" s="92">
        <v>0.42897471785545349</v>
      </c>
      <c r="AR5" s="92">
        <v>0.74062150716781616</v>
      </c>
      <c r="AS5" s="92">
        <v>0.94999998807907104</v>
      </c>
      <c r="AT5" s="92">
        <v>40</v>
      </c>
      <c r="AU5" s="92">
        <v>0.93333333730697632</v>
      </c>
      <c r="AV5" s="92">
        <v>0.42698961496353149</v>
      </c>
      <c r="AW5" s="92">
        <v>0.74260658025741577</v>
      </c>
      <c r="AX5" s="92">
        <v>0.89743590354919434</v>
      </c>
      <c r="AY5" s="92">
        <v>39</v>
      </c>
      <c r="AZ5" s="92">
        <v>0.87820512056350708</v>
      </c>
      <c r="BA5" s="92">
        <v>0.45310330390930176</v>
      </c>
      <c r="BB5" s="92">
        <v>0.71649289131164551</v>
      </c>
      <c r="BC5" s="92">
        <v>0.94642859697341919</v>
      </c>
      <c r="BD5" s="92">
        <v>56</v>
      </c>
      <c r="BE5" s="92">
        <v>0.87179487943649292</v>
      </c>
      <c r="BF5" s="92">
        <v>0.45861601829528809</v>
      </c>
      <c r="BG5" s="92">
        <v>0.71098017692565918</v>
      </c>
      <c r="BH5" s="92">
        <v>0.80327868461608887</v>
      </c>
      <c r="BI5" s="92">
        <v>61</v>
      </c>
    </row>
    <row r="6" spans="1:61" x14ac:dyDescent="0.25">
      <c r="A6" t="s">
        <v>65</v>
      </c>
      <c r="B6" s="92">
        <v>0.6355932354927063</v>
      </c>
      <c r="C6" s="92">
        <v>0.47913995385169983</v>
      </c>
      <c r="D6" s="92">
        <v>0.69045627117156982</v>
      </c>
      <c r="E6" s="92">
        <v>0.64367818832397461</v>
      </c>
      <c r="F6" s="92">
        <v>87</v>
      </c>
      <c r="G6" s="92">
        <v>0.55491328239440918</v>
      </c>
      <c r="H6" s="92">
        <v>0.40779462456703186</v>
      </c>
      <c r="I6" s="92">
        <v>0.76180160045623779</v>
      </c>
      <c r="J6" s="92">
        <v>0.61290323734283447</v>
      </c>
      <c r="K6" s="92">
        <v>31</v>
      </c>
      <c r="L6" s="92">
        <v>0.49101796746253967</v>
      </c>
      <c r="M6" s="92">
        <v>0.45191147923469543</v>
      </c>
      <c r="N6" s="92">
        <v>0.71768474578857422</v>
      </c>
      <c r="O6" s="92">
        <v>0.38181817531585693</v>
      </c>
      <c r="P6" s="92">
        <v>55</v>
      </c>
      <c r="Q6" s="92">
        <v>0.51485151052474976</v>
      </c>
      <c r="R6" s="92">
        <v>0.47529658675193787</v>
      </c>
      <c r="S6" s="92">
        <v>0.69429963827133179</v>
      </c>
      <c r="T6" s="92">
        <v>0.51851850748062134</v>
      </c>
      <c r="U6" s="92">
        <v>81</v>
      </c>
      <c r="V6" s="92">
        <v>0.57438015937805176</v>
      </c>
      <c r="W6" s="92">
        <v>0.46348974108695984</v>
      </c>
      <c r="X6" s="92">
        <v>0.70610642433166504</v>
      </c>
      <c r="Y6" s="92">
        <v>0.62121212482452393</v>
      </c>
      <c r="Z6" s="92">
        <v>66</v>
      </c>
      <c r="AA6" s="92">
        <v>0.64664310216903687</v>
      </c>
      <c r="AB6" s="92">
        <v>0.48368653655052185</v>
      </c>
      <c r="AC6" s="92">
        <v>0.6859096884727478</v>
      </c>
      <c r="AD6" s="92">
        <v>0.5894736647605896</v>
      </c>
      <c r="AE6" s="92">
        <v>95</v>
      </c>
      <c r="AF6" s="92">
        <v>0.64814811944961548</v>
      </c>
      <c r="AG6" s="92">
        <v>0.49557387828826904</v>
      </c>
      <c r="AH6" s="92">
        <v>0.67402231693267822</v>
      </c>
      <c r="AI6" s="92">
        <v>0.7049180269241333</v>
      </c>
      <c r="AJ6" s="92">
        <v>122</v>
      </c>
      <c r="AK6" s="92">
        <v>0.64497041702270508</v>
      </c>
      <c r="AL6" s="92">
        <v>0.48952490091323853</v>
      </c>
      <c r="AM6" s="92">
        <v>0.68007129430770874</v>
      </c>
      <c r="AN6" s="92">
        <v>0.6355140209197998</v>
      </c>
      <c r="AO6" s="92">
        <v>107</v>
      </c>
      <c r="AP6" s="92">
        <v>0.61682242155075073</v>
      </c>
      <c r="AQ6" s="92">
        <v>0.49040299654006958</v>
      </c>
      <c r="AR6" s="92">
        <v>0.67919319868087769</v>
      </c>
      <c r="AS6" s="92">
        <v>0.58715593814849854</v>
      </c>
      <c r="AT6" s="92">
        <v>109</v>
      </c>
      <c r="AU6" s="92">
        <v>0.55489611625671387</v>
      </c>
      <c r="AV6" s="92">
        <v>0.48862180113792419</v>
      </c>
      <c r="AW6" s="92">
        <v>0.68097436428070068</v>
      </c>
      <c r="AX6" s="92">
        <v>0.62857145071029663</v>
      </c>
      <c r="AY6" s="92">
        <v>105</v>
      </c>
      <c r="AZ6" s="92">
        <v>0.53608244657516479</v>
      </c>
      <c r="BA6" s="92">
        <v>0.49593731760978699</v>
      </c>
      <c r="BB6" s="92">
        <v>0.67365884780883789</v>
      </c>
      <c r="BC6" s="92">
        <v>0.46341463923454285</v>
      </c>
      <c r="BD6" s="92">
        <v>123</v>
      </c>
      <c r="BE6" s="92">
        <v>0.50176680088043213</v>
      </c>
      <c r="BF6" s="92">
        <v>0.50688642263412476</v>
      </c>
      <c r="BG6" s="92">
        <v>0.66270977258682251</v>
      </c>
      <c r="BH6" s="92">
        <v>0.53125</v>
      </c>
      <c r="BI6" s="92">
        <v>160</v>
      </c>
    </row>
    <row r="7" spans="1:61" x14ac:dyDescent="0.25">
      <c r="A7" t="s">
        <v>66</v>
      </c>
      <c r="B7" s="92">
        <v>0.46315789222717285</v>
      </c>
      <c r="C7" s="92">
        <v>0.46528699994087219</v>
      </c>
      <c r="D7" s="92">
        <v>0.70430916547775269</v>
      </c>
      <c r="E7" s="92">
        <v>0.42647057771682739</v>
      </c>
      <c r="F7" s="92">
        <v>68</v>
      </c>
      <c r="G7" s="92">
        <v>0.60975611209869385</v>
      </c>
      <c r="H7" s="92">
        <v>0.39513590931892395</v>
      </c>
      <c r="I7" s="92">
        <v>0.77446025609970093</v>
      </c>
      <c r="J7" s="92">
        <v>0.55555558204650879</v>
      </c>
      <c r="K7" s="92">
        <v>27</v>
      </c>
      <c r="L7" s="92">
        <v>0.75568181276321411</v>
      </c>
      <c r="M7" s="92">
        <v>0.46615618467330933</v>
      </c>
      <c r="N7" s="92">
        <v>0.70344001054763794</v>
      </c>
      <c r="O7" s="92">
        <v>0.81159418821334839</v>
      </c>
      <c r="P7" s="92">
        <v>69</v>
      </c>
      <c r="Q7" s="92">
        <v>0.78504675626754761</v>
      </c>
      <c r="R7" s="92">
        <v>0.47461432218551636</v>
      </c>
      <c r="S7" s="92">
        <v>0.69498187303543091</v>
      </c>
      <c r="T7" s="92">
        <v>0.77499997615814209</v>
      </c>
      <c r="U7" s="92">
        <v>80</v>
      </c>
      <c r="V7" s="92">
        <v>0.7869565486907959</v>
      </c>
      <c r="W7" s="92">
        <v>0.46256017684936523</v>
      </c>
      <c r="X7" s="92">
        <v>0.70703601837158203</v>
      </c>
      <c r="Y7" s="92">
        <v>0.76923078298568726</v>
      </c>
      <c r="Z7" s="92">
        <v>65</v>
      </c>
      <c r="AA7" s="92">
        <v>0.75100404024124146</v>
      </c>
      <c r="AB7" s="92">
        <v>0.47790414094924927</v>
      </c>
      <c r="AC7" s="92">
        <v>0.691692054271698</v>
      </c>
      <c r="AD7" s="92">
        <v>0.81176471710205078</v>
      </c>
      <c r="AE7" s="92">
        <v>85</v>
      </c>
      <c r="AF7" s="92">
        <v>0.76241135597229004</v>
      </c>
      <c r="AG7" s="92">
        <v>0.48575025796890259</v>
      </c>
      <c r="AH7" s="92">
        <v>0.68384593725204468</v>
      </c>
      <c r="AI7" s="92">
        <v>0.68686866760253906</v>
      </c>
      <c r="AJ7" s="92">
        <v>99</v>
      </c>
      <c r="AK7" s="92">
        <v>0.76271188259124756</v>
      </c>
      <c r="AL7" s="92">
        <v>0.48524618148803711</v>
      </c>
      <c r="AM7" s="92">
        <v>0.68435001373291016</v>
      </c>
      <c r="AN7" s="92">
        <v>0.79591834545135498</v>
      </c>
      <c r="AO7" s="92">
        <v>98</v>
      </c>
      <c r="AP7" s="92">
        <v>0.70383274555206299</v>
      </c>
      <c r="AQ7" s="92">
        <v>0.48524618148803711</v>
      </c>
      <c r="AR7" s="92">
        <v>0.68435001373291016</v>
      </c>
      <c r="AS7" s="92">
        <v>0.80612242221832275</v>
      </c>
      <c r="AT7" s="92">
        <v>98</v>
      </c>
      <c r="AU7" s="92">
        <v>0.70568561553955078</v>
      </c>
      <c r="AV7" s="92">
        <v>0.48148819804191589</v>
      </c>
      <c r="AW7" s="92">
        <v>0.68810802698135376</v>
      </c>
      <c r="AX7" s="92">
        <v>0.49450549483299255</v>
      </c>
      <c r="AY7" s="92">
        <v>91</v>
      </c>
      <c r="AZ7" s="92">
        <v>0.52941179275512695</v>
      </c>
      <c r="BA7" s="92">
        <v>0.49083307385444641</v>
      </c>
      <c r="BB7" s="92">
        <v>0.67876315116882324</v>
      </c>
      <c r="BC7" s="92">
        <v>0.79090911149978638</v>
      </c>
      <c r="BD7" s="92">
        <v>110</v>
      </c>
      <c r="BE7" s="92">
        <v>0.54310345649719238</v>
      </c>
      <c r="BF7" s="92">
        <v>0.49557387828826904</v>
      </c>
      <c r="BG7" s="92">
        <v>0.67402231693267822</v>
      </c>
      <c r="BH7" s="92">
        <v>0.31967213749885559</v>
      </c>
      <c r="BI7" s="92">
        <v>122</v>
      </c>
    </row>
    <row r="8" spans="1:61" x14ac:dyDescent="0.25">
      <c r="A8" t="s">
        <v>67</v>
      </c>
      <c r="B8" s="92">
        <v>0.56190478801727295</v>
      </c>
      <c r="C8" s="92">
        <v>0.46783915162086487</v>
      </c>
      <c r="D8" s="92">
        <v>0.70175707340240479</v>
      </c>
      <c r="E8" s="92">
        <v>0.47887325286865234</v>
      </c>
      <c r="F8" s="92">
        <v>71</v>
      </c>
      <c r="G8" s="92">
        <v>0.58389264345169067</v>
      </c>
      <c r="H8" s="92">
        <v>0.41578391194343567</v>
      </c>
      <c r="I8" s="92">
        <v>0.75381231307983398</v>
      </c>
      <c r="J8" s="92">
        <v>0.73529410362243652</v>
      </c>
      <c r="K8" s="92">
        <v>34</v>
      </c>
      <c r="L8" s="92">
        <v>0.7265625</v>
      </c>
      <c r="M8" s="92">
        <v>0.43622633814811707</v>
      </c>
      <c r="N8" s="92">
        <v>0.73336988687515259</v>
      </c>
      <c r="O8" s="92">
        <v>0.63636362552642822</v>
      </c>
      <c r="P8" s="92">
        <v>44</v>
      </c>
      <c r="Q8" s="92">
        <v>0.53521126508712769</v>
      </c>
      <c r="R8" s="92">
        <v>0.44542542099952698</v>
      </c>
      <c r="S8" s="92">
        <v>0.7241707444190979</v>
      </c>
      <c r="T8" s="92">
        <v>0.80000001192092896</v>
      </c>
      <c r="U8" s="92">
        <v>50</v>
      </c>
      <c r="V8" s="92">
        <v>0.53472220897674561</v>
      </c>
      <c r="W8" s="92">
        <v>0.44255146384239197</v>
      </c>
      <c r="X8" s="92">
        <v>0.72704476118087769</v>
      </c>
      <c r="Y8" s="92">
        <v>0.1666666716337204</v>
      </c>
      <c r="Z8" s="92">
        <v>48</v>
      </c>
      <c r="AA8" s="92">
        <v>0.53750002384185791</v>
      </c>
      <c r="AB8" s="92">
        <v>0.43949204683303833</v>
      </c>
      <c r="AC8" s="92">
        <v>0.73010414838790894</v>
      </c>
      <c r="AD8" s="92">
        <v>0.63043481111526489</v>
      </c>
      <c r="AE8" s="92">
        <v>46</v>
      </c>
      <c r="AF8" s="92">
        <v>0.73684209585189819</v>
      </c>
      <c r="AG8" s="92">
        <v>0.46348974108695984</v>
      </c>
      <c r="AH8" s="92">
        <v>0.70610642433166504</v>
      </c>
      <c r="AI8" s="92">
        <v>0.74242424964904785</v>
      </c>
      <c r="AJ8" s="92">
        <v>66</v>
      </c>
      <c r="AK8" s="92">
        <v>0.77464789152145386</v>
      </c>
      <c r="AL8" s="92">
        <v>0.45649513602256775</v>
      </c>
      <c r="AM8" s="92">
        <v>0.71310102939605713</v>
      </c>
      <c r="AN8" s="92">
        <v>0.81355929374694824</v>
      </c>
      <c r="AO8" s="92">
        <v>59</v>
      </c>
      <c r="AP8" s="92">
        <v>0.76744186878204346</v>
      </c>
      <c r="AQ8" s="92">
        <v>0.47974199056625366</v>
      </c>
      <c r="AR8" s="92">
        <v>0.6898542046546936</v>
      </c>
      <c r="AS8" s="92">
        <v>0.77272725105285645</v>
      </c>
      <c r="AT8" s="92">
        <v>88</v>
      </c>
      <c r="AU8" s="92">
        <v>0.8017241358757019</v>
      </c>
      <c r="AV8" s="92">
        <v>0.46528699994087219</v>
      </c>
      <c r="AW8" s="92">
        <v>0.70430916547775269</v>
      </c>
      <c r="AX8" s="92">
        <v>0.72058820724487305</v>
      </c>
      <c r="AY8" s="92">
        <v>68</v>
      </c>
      <c r="AZ8" s="92">
        <v>0.86250001192092896</v>
      </c>
      <c r="BA8" s="92">
        <v>0.47175192832946777</v>
      </c>
      <c r="BB8" s="92">
        <v>0.69784426689147949</v>
      </c>
      <c r="BC8" s="92">
        <v>0.90789473056793213</v>
      </c>
      <c r="BD8" s="92">
        <v>76</v>
      </c>
      <c r="BE8" s="92">
        <v>0.91860467195510864</v>
      </c>
      <c r="BF8" s="92">
        <v>0.48421454429626465</v>
      </c>
      <c r="BG8" s="92">
        <v>0.68538165092468262</v>
      </c>
      <c r="BH8" s="92">
        <v>0.92708331346511841</v>
      </c>
      <c r="BI8" s="92">
        <v>96</v>
      </c>
    </row>
    <row r="9" spans="1:61" x14ac:dyDescent="0.25">
      <c r="A9" t="s">
        <v>68</v>
      </c>
      <c r="B9" s="92">
        <v>0.7049180269241333</v>
      </c>
      <c r="C9" s="92">
        <v>0.41821590065956116</v>
      </c>
      <c r="D9" s="92">
        <v>0.7513803243637085</v>
      </c>
      <c r="E9" s="92">
        <v>0.68571430444717407</v>
      </c>
      <c r="F9" s="92">
        <v>35</v>
      </c>
      <c r="G9" s="92">
        <v>0.73626375198364258</v>
      </c>
      <c r="H9" s="92">
        <v>0.39152297377586365</v>
      </c>
      <c r="I9" s="92">
        <v>0.77807325124740601</v>
      </c>
      <c r="J9" s="92">
        <v>0.73076921701431274</v>
      </c>
      <c r="K9" s="92">
        <v>26</v>
      </c>
      <c r="L9" s="92">
        <v>0.76344084739685059</v>
      </c>
      <c r="M9" s="92">
        <v>0.40486875176429749</v>
      </c>
      <c r="N9" s="92">
        <v>0.76472747325897217</v>
      </c>
      <c r="O9" s="92">
        <v>0.80000001192092896</v>
      </c>
      <c r="P9" s="92">
        <v>30</v>
      </c>
      <c r="Q9" s="92">
        <v>0.82568806409835815</v>
      </c>
      <c r="R9" s="92">
        <v>0.42278066277503967</v>
      </c>
      <c r="S9" s="92">
        <v>0.74681556224822998</v>
      </c>
      <c r="T9" s="92">
        <v>0.75675678253173828</v>
      </c>
      <c r="U9" s="92">
        <v>37</v>
      </c>
      <c r="V9" s="92">
        <v>0.78378379344940186</v>
      </c>
      <c r="W9" s="92">
        <v>0.4327300488948822</v>
      </c>
      <c r="X9" s="92">
        <v>0.73686617612838745</v>
      </c>
      <c r="Y9" s="92">
        <v>0.9047619104385376</v>
      </c>
      <c r="Z9" s="92">
        <v>42</v>
      </c>
      <c r="AA9" s="92">
        <v>0.66355139017105103</v>
      </c>
      <c r="AB9" s="92">
        <v>0.41058224439620972</v>
      </c>
      <c r="AC9" s="92">
        <v>0.75901395082473755</v>
      </c>
      <c r="AD9" s="92">
        <v>0.65625</v>
      </c>
      <c r="AE9" s="92">
        <v>32</v>
      </c>
      <c r="AF9" s="92">
        <v>0.41509434580802917</v>
      </c>
      <c r="AG9" s="92">
        <v>0.41324219107627869</v>
      </c>
      <c r="AH9" s="92">
        <v>0.75635397434234619</v>
      </c>
      <c r="AI9" s="92">
        <v>0.36363637447357178</v>
      </c>
      <c r="AJ9" s="92">
        <v>33</v>
      </c>
      <c r="AK9" s="92">
        <v>0.28688523173332214</v>
      </c>
      <c r="AL9" s="92">
        <v>0.43088671565055847</v>
      </c>
      <c r="AM9" s="92">
        <v>0.73870944976806641</v>
      </c>
      <c r="AN9" s="92">
        <v>0.26829269528388977</v>
      </c>
      <c r="AO9" s="92">
        <v>41</v>
      </c>
      <c r="AP9" s="92">
        <v>0.20422534644603729</v>
      </c>
      <c r="AQ9" s="92">
        <v>0.44255146384239197</v>
      </c>
      <c r="AR9" s="92">
        <v>0.72704476118087769</v>
      </c>
      <c r="AS9" s="92">
        <v>0.25</v>
      </c>
      <c r="AT9" s="92">
        <v>48</v>
      </c>
      <c r="AU9" s="92">
        <v>0.1607142835855484</v>
      </c>
      <c r="AV9" s="92">
        <v>0.44942739605903625</v>
      </c>
      <c r="AW9" s="92">
        <v>0.7201688289642334</v>
      </c>
      <c r="AX9" s="92">
        <v>0.11320754885673523</v>
      </c>
      <c r="AY9" s="92">
        <v>53</v>
      </c>
      <c r="AZ9" s="92">
        <v>9.8360657691955566E-2</v>
      </c>
      <c r="BA9" s="92">
        <v>0.46439844369888306</v>
      </c>
      <c r="BB9" s="92">
        <v>0.70519775152206421</v>
      </c>
      <c r="BC9" s="92">
        <v>0.13432836532592773</v>
      </c>
      <c r="BD9" s="92">
        <v>67</v>
      </c>
      <c r="BE9" s="92">
        <v>9.2307694256305695E-2</v>
      </c>
      <c r="BF9" s="92">
        <v>0.46063503623008728</v>
      </c>
      <c r="BG9" s="92">
        <v>0.7089611291885376</v>
      </c>
      <c r="BH9" s="92">
        <v>4.76190485060215E-2</v>
      </c>
      <c r="BI9" s="92">
        <v>63</v>
      </c>
    </row>
    <row r="10" spans="1:61" x14ac:dyDescent="0.25">
      <c r="A10" t="s">
        <v>69</v>
      </c>
      <c r="B10" s="92">
        <v>0.47727271914482117</v>
      </c>
      <c r="C10" s="92">
        <v>0.40779462456703186</v>
      </c>
      <c r="D10" s="92">
        <v>0.76180160045623779</v>
      </c>
      <c r="E10" s="92">
        <v>0.45161288976669312</v>
      </c>
      <c r="F10" s="92">
        <v>31</v>
      </c>
      <c r="G10" s="92">
        <v>0.44155845046043396</v>
      </c>
      <c r="H10" s="92">
        <v>0.3114657998085022</v>
      </c>
      <c r="I10" s="92">
        <v>0.85813039541244507</v>
      </c>
      <c r="J10" s="92">
        <v>0.53846156597137451</v>
      </c>
      <c r="K10" s="92">
        <v>13</v>
      </c>
      <c r="L10" s="92">
        <v>0.4189189076423645</v>
      </c>
      <c r="M10" s="92">
        <v>0.41324219107627869</v>
      </c>
      <c r="N10" s="92">
        <v>0.75635397434234619</v>
      </c>
      <c r="O10" s="92">
        <v>0.39393940567970276</v>
      </c>
      <c r="P10" s="92">
        <v>33</v>
      </c>
      <c r="Q10" s="92">
        <v>0.4047619104385376</v>
      </c>
      <c r="R10" s="92">
        <v>0.3985535204410553</v>
      </c>
      <c r="S10" s="92">
        <v>0.77104264497756958</v>
      </c>
      <c r="T10" s="92">
        <v>0.3928571343421936</v>
      </c>
      <c r="U10" s="92">
        <v>28</v>
      </c>
      <c r="V10" s="92">
        <v>0.44318181276321411</v>
      </c>
      <c r="W10" s="92">
        <v>0.37930428981781006</v>
      </c>
      <c r="X10" s="92">
        <v>0.79029190540313721</v>
      </c>
      <c r="Y10" s="92">
        <v>0.43478259444236755</v>
      </c>
      <c r="Z10" s="92">
        <v>23</v>
      </c>
      <c r="AA10" s="92">
        <v>0.40000000596046448</v>
      </c>
      <c r="AB10" s="92">
        <v>0.42278066277503967</v>
      </c>
      <c r="AC10" s="92">
        <v>0.74681556224822998</v>
      </c>
      <c r="AD10" s="92">
        <v>0.48648649454116821</v>
      </c>
      <c r="AE10" s="92">
        <v>37</v>
      </c>
      <c r="AF10" s="92">
        <v>0.36250001192092896</v>
      </c>
      <c r="AG10" s="92">
        <v>0.40486875176429749</v>
      </c>
      <c r="AH10" s="92">
        <v>0.76472747325897217</v>
      </c>
      <c r="AI10" s="92">
        <v>0.26666668057441711</v>
      </c>
      <c r="AJ10" s="92">
        <v>30</v>
      </c>
      <c r="AK10" s="92">
        <v>0.25581395626068115</v>
      </c>
      <c r="AL10" s="92">
        <v>0.3114657998085022</v>
      </c>
      <c r="AM10" s="92">
        <v>0.85813039541244507</v>
      </c>
      <c r="AN10" s="92">
        <v>0.23076923191547394</v>
      </c>
      <c r="AO10" s="92">
        <v>13</v>
      </c>
      <c r="AP10" s="92">
        <v>0.23076923191547394</v>
      </c>
      <c r="AQ10" s="92">
        <v>0</v>
      </c>
      <c r="AR10" s="92">
        <v>1</v>
      </c>
      <c r="AS10" s="92"/>
      <c r="AT10" s="92"/>
      <c r="AU10" s="92"/>
      <c r="AV10" s="92">
        <v>0</v>
      </c>
      <c r="AW10" s="92">
        <v>1</v>
      </c>
      <c r="AX10" s="92"/>
      <c r="AY10" s="92"/>
      <c r="AZ10" s="92"/>
      <c r="BA10" s="92">
        <v>0</v>
      </c>
      <c r="BB10" s="92">
        <v>1</v>
      </c>
      <c r="BC10" s="92"/>
      <c r="BD10" s="92"/>
      <c r="BE10" s="92"/>
      <c r="BF10" s="92">
        <v>0</v>
      </c>
      <c r="BG10" s="92">
        <v>1</v>
      </c>
      <c r="BH10" s="92"/>
      <c r="BI10" s="92"/>
    </row>
    <row r="11" spans="1:61" x14ac:dyDescent="0.25">
      <c r="A11" t="s">
        <v>70</v>
      </c>
      <c r="B11" s="92">
        <v>0.85826772451400757</v>
      </c>
      <c r="C11" s="92">
        <v>0.47790414094924927</v>
      </c>
      <c r="D11" s="92">
        <v>0.691692054271698</v>
      </c>
      <c r="E11" s="92">
        <v>0.83529412746429443</v>
      </c>
      <c r="F11" s="92">
        <v>85</v>
      </c>
      <c r="G11" s="92">
        <v>0.86740332841873169</v>
      </c>
      <c r="H11" s="92">
        <v>0.4327300488948822</v>
      </c>
      <c r="I11" s="92">
        <v>0.73686617612838745</v>
      </c>
      <c r="J11" s="92">
        <v>0.9047619104385376</v>
      </c>
      <c r="K11" s="92">
        <v>42</v>
      </c>
      <c r="L11" s="92">
        <v>0.8545454740524292</v>
      </c>
      <c r="M11" s="92">
        <v>0.45068669319152832</v>
      </c>
      <c r="N11" s="92">
        <v>0.71890950202941895</v>
      </c>
      <c r="O11" s="92">
        <v>0.8888888955116272</v>
      </c>
      <c r="P11" s="92">
        <v>54</v>
      </c>
      <c r="Q11" s="92">
        <v>0.78325122594833374</v>
      </c>
      <c r="R11" s="92">
        <v>0.46615618467330933</v>
      </c>
      <c r="S11" s="92">
        <v>0.70344001054763794</v>
      </c>
      <c r="T11" s="92">
        <v>0.79710143804550171</v>
      </c>
      <c r="U11" s="92">
        <v>69</v>
      </c>
      <c r="V11" s="92">
        <v>0.79279279708862305</v>
      </c>
      <c r="W11" s="92">
        <v>0.47461432218551636</v>
      </c>
      <c r="X11" s="92">
        <v>0.69498187303543091</v>
      </c>
      <c r="Y11" s="92">
        <v>0.69999998807907104</v>
      </c>
      <c r="Z11" s="92">
        <v>80</v>
      </c>
      <c r="AA11" s="92">
        <v>0.77777779102325439</v>
      </c>
      <c r="AB11" s="92">
        <v>0.46945244073867798</v>
      </c>
      <c r="AC11" s="92">
        <v>0.70014375448226929</v>
      </c>
      <c r="AD11" s="92">
        <v>0.89041095972061157</v>
      </c>
      <c r="AE11" s="92">
        <v>73</v>
      </c>
      <c r="AF11" s="92">
        <v>0.83950614929199219</v>
      </c>
      <c r="AG11" s="92">
        <v>0.46865421533584595</v>
      </c>
      <c r="AH11" s="92">
        <v>0.70094197988510132</v>
      </c>
      <c r="AI11" s="92">
        <v>0.75</v>
      </c>
      <c r="AJ11" s="92">
        <v>72</v>
      </c>
      <c r="AK11" s="92">
        <v>0.81147539615631104</v>
      </c>
      <c r="AL11" s="92">
        <v>0.48524618148803711</v>
      </c>
      <c r="AM11" s="92">
        <v>0.68435001373291016</v>
      </c>
      <c r="AN11" s="92">
        <v>0.86734694242477417</v>
      </c>
      <c r="AO11" s="92">
        <v>98</v>
      </c>
      <c r="AP11" s="92">
        <v>0.81918817758560181</v>
      </c>
      <c r="AQ11" s="92">
        <v>0.4702344536781311</v>
      </c>
      <c r="AR11" s="92">
        <v>0.69936174154281616</v>
      </c>
      <c r="AS11" s="92">
        <v>0.79729729890823364</v>
      </c>
      <c r="AT11" s="92">
        <v>74</v>
      </c>
      <c r="AU11" s="92">
        <v>0.79259258508682251</v>
      </c>
      <c r="AV11" s="92">
        <v>0.48575025796890259</v>
      </c>
      <c r="AW11" s="92">
        <v>0.68384593725204468</v>
      </c>
      <c r="AX11" s="92">
        <v>0.78787881135940552</v>
      </c>
      <c r="AY11" s="92">
        <v>99</v>
      </c>
      <c r="AZ11" s="92">
        <v>0.83333331346511841</v>
      </c>
      <c r="BA11" s="92">
        <v>0.48473435640335083</v>
      </c>
      <c r="BB11" s="92">
        <v>0.68486183881759644</v>
      </c>
      <c r="BC11" s="92">
        <v>0.79381442070007324</v>
      </c>
      <c r="BD11" s="92">
        <v>97</v>
      </c>
      <c r="BE11" s="92">
        <v>0.85572141408920288</v>
      </c>
      <c r="BF11" s="92">
        <v>0.48816052079200745</v>
      </c>
      <c r="BG11" s="92">
        <v>0.68143564462661743</v>
      </c>
      <c r="BH11" s="92">
        <v>0.91346156597137451</v>
      </c>
      <c r="BI11" s="92">
        <v>104</v>
      </c>
    </row>
    <row r="12" spans="1:61" x14ac:dyDescent="0.25">
      <c r="A12" t="s">
        <v>71</v>
      </c>
      <c r="B12" s="92">
        <v>0.4404761791229248</v>
      </c>
      <c r="C12" s="92">
        <v>0.46256017684936523</v>
      </c>
      <c r="D12" s="92">
        <v>0.70703601837158203</v>
      </c>
      <c r="E12" s="92">
        <v>0.41538462042808533</v>
      </c>
      <c r="F12" s="92">
        <v>65</v>
      </c>
      <c r="G12" s="92">
        <v>0.50400000810623169</v>
      </c>
      <c r="H12" s="92">
        <v>0.35870575904846191</v>
      </c>
      <c r="I12" s="92">
        <v>0.81089043617248535</v>
      </c>
      <c r="J12" s="92">
        <v>0.52631580829620361</v>
      </c>
      <c r="K12" s="92">
        <v>19</v>
      </c>
      <c r="L12" s="92">
        <v>0.52777779102325439</v>
      </c>
      <c r="M12" s="92">
        <v>0.43088671565055847</v>
      </c>
      <c r="N12" s="92">
        <v>0.73870944976806641</v>
      </c>
      <c r="O12" s="92">
        <v>0.63414633274078369</v>
      </c>
      <c r="P12" s="92">
        <v>41</v>
      </c>
      <c r="Q12" s="92">
        <v>0.50406503677368164</v>
      </c>
      <c r="R12" s="92">
        <v>0.44255146384239197</v>
      </c>
      <c r="S12" s="92">
        <v>0.72704476118087769</v>
      </c>
      <c r="T12" s="92">
        <v>0.4375</v>
      </c>
      <c r="U12" s="92">
        <v>48</v>
      </c>
      <c r="V12" s="92">
        <v>0.49295774102210999</v>
      </c>
      <c r="W12" s="92">
        <v>0.41578391194343567</v>
      </c>
      <c r="X12" s="92">
        <v>0.75381231307983398</v>
      </c>
      <c r="Y12" s="92">
        <v>0.44117647409439087</v>
      </c>
      <c r="Z12" s="92">
        <v>34</v>
      </c>
      <c r="AA12" s="92">
        <v>0.51006710529327393</v>
      </c>
      <c r="AB12" s="92">
        <v>0.45756882429122925</v>
      </c>
      <c r="AC12" s="92">
        <v>0.71202737092971802</v>
      </c>
      <c r="AD12" s="92">
        <v>0.56666666269302368</v>
      </c>
      <c r="AE12" s="92">
        <v>60</v>
      </c>
      <c r="AF12" s="92">
        <v>0.52941179275512695</v>
      </c>
      <c r="AG12" s="92">
        <v>0.45191147923469543</v>
      </c>
      <c r="AH12" s="92">
        <v>0.71768474578857422</v>
      </c>
      <c r="AI12" s="92">
        <v>0.49090909957885742</v>
      </c>
      <c r="AJ12" s="92">
        <v>55</v>
      </c>
      <c r="AK12" s="92">
        <v>0.4583333432674408</v>
      </c>
      <c r="AL12" s="92">
        <v>0.45191147923469543</v>
      </c>
      <c r="AM12" s="92">
        <v>0.71768474578857422</v>
      </c>
      <c r="AN12" s="92">
        <v>0.52727270126342773</v>
      </c>
      <c r="AO12" s="92">
        <v>55</v>
      </c>
      <c r="AP12" s="92">
        <v>0.41111111640930176</v>
      </c>
      <c r="AQ12" s="92">
        <v>0.45539382100105286</v>
      </c>
      <c r="AR12" s="92">
        <v>0.7142024040222168</v>
      </c>
      <c r="AS12" s="92">
        <v>0.36206895112991333</v>
      </c>
      <c r="AT12" s="92">
        <v>58</v>
      </c>
      <c r="AU12" s="92">
        <v>0.39361703395843506</v>
      </c>
      <c r="AV12" s="92">
        <v>0.46439844369888306</v>
      </c>
      <c r="AW12" s="92">
        <v>0.70519775152206421</v>
      </c>
      <c r="AX12" s="92">
        <v>0.35820895433425903</v>
      </c>
      <c r="AY12" s="92">
        <v>67</v>
      </c>
      <c r="AZ12" s="92">
        <v>0.40425533056259155</v>
      </c>
      <c r="BA12" s="92">
        <v>0.46063503623008728</v>
      </c>
      <c r="BB12" s="92">
        <v>0.7089611291885376</v>
      </c>
      <c r="BC12" s="92">
        <v>0.460317462682724</v>
      </c>
      <c r="BD12" s="92">
        <v>63</v>
      </c>
      <c r="BE12" s="92">
        <v>0.42975205183029175</v>
      </c>
      <c r="BF12" s="92">
        <v>0.45539382100105286</v>
      </c>
      <c r="BG12" s="92">
        <v>0.7142024040222168</v>
      </c>
      <c r="BH12" s="92">
        <v>0.39655172824859619</v>
      </c>
      <c r="BI12" s="92">
        <v>58</v>
      </c>
    </row>
    <row r="13" spans="1:61" x14ac:dyDescent="0.25">
      <c r="A13" t="s">
        <v>72</v>
      </c>
      <c r="B13" s="92">
        <v>0.41042345762252808</v>
      </c>
      <c r="C13" s="92">
        <v>0.5189507007598877</v>
      </c>
      <c r="D13" s="92">
        <v>0.65064549446105957</v>
      </c>
      <c r="E13" s="92">
        <v>0.4821428656578064</v>
      </c>
      <c r="F13" s="92">
        <v>224</v>
      </c>
      <c r="G13" s="92">
        <v>0.34660422801971436</v>
      </c>
      <c r="H13" s="92">
        <v>0.47662392258644104</v>
      </c>
      <c r="I13" s="92">
        <v>0.69297230243682861</v>
      </c>
      <c r="J13" s="92">
        <v>0.21686747670173645</v>
      </c>
      <c r="K13" s="92">
        <v>83</v>
      </c>
      <c r="L13" s="92">
        <v>0.28186273574829102</v>
      </c>
      <c r="M13" s="92">
        <v>0.49483340978622437</v>
      </c>
      <c r="N13" s="92">
        <v>0.6747627854347229</v>
      </c>
      <c r="O13" s="92">
        <v>0.18333333730697632</v>
      </c>
      <c r="P13" s="92">
        <v>120</v>
      </c>
      <c r="Q13" s="92">
        <v>0.34738954901695251</v>
      </c>
      <c r="R13" s="92">
        <v>0.51596683263778687</v>
      </c>
      <c r="S13" s="92">
        <v>0.6536293625831604</v>
      </c>
      <c r="T13" s="92">
        <v>0.36585366725921631</v>
      </c>
      <c r="U13" s="92">
        <v>205</v>
      </c>
      <c r="V13" s="92">
        <v>0.44029849767684937</v>
      </c>
      <c r="W13" s="92">
        <v>0.50987088680267334</v>
      </c>
      <c r="X13" s="92">
        <v>0.65972530841827393</v>
      </c>
      <c r="Y13" s="92">
        <v>0.4393063485622406</v>
      </c>
      <c r="Z13" s="92">
        <v>173</v>
      </c>
      <c r="AA13" s="92">
        <v>0.41735535860061646</v>
      </c>
      <c r="AB13" s="92">
        <v>0.50639486312866211</v>
      </c>
      <c r="AC13" s="92">
        <v>0.66320133209228516</v>
      </c>
      <c r="AD13" s="92">
        <v>0.53797465562820435</v>
      </c>
      <c r="AE13" s="92">
        <v>158</v>
      </c>
      <c r="AF13" s="92">
        <v>0.29614603519439697</v>
      </c>
      <c r="AG13" s="92">
        <v>0.50512403249740601</v>
      </c>
      <c r="AH13" s="92">
        <v>0.66447216272354126</v>
      </c>
      <c r="AI13" s="92">
        <v>0.26797387003898621</v>
      </c>
      <c r="AJ13" s="92">
        <v>153</v>
      </c>
      <c r="AK13" s="92">
        <v>0.11565836519002914</v>
      </c>
      <c r="AL13" s="92">
        <v>0.51174694299697876</v>
      </c>
      <c r="AM13" s="92">
        <v>0.65784925222396851</v>
      </c>
      <c r="AN13" s="92">
        <v>0.10989011079072952</v>
      </c>
      <c r="AO13" s="92">
        <v>182</v>
      </c>
      <c r="AP13" s="92">
        <v>4.5528456568717957E-2</v>
      </c>
      <c r="AQ13" s="92">
        <v>0.51938724517822266</v>
      </c>
      <c r="AR13" s="92">
        <v>0.65020895004272461</v>
      </c>
      <c r="AS13" s="92">
        <v>1.7621144652366638E-2</v>
      </c>
      <c r="AT13" s="92">
        <v>227</v>
      </c>
      <c r="AU13" s="92">
        <v>1.8264839425683022E-2</v>
      </c>
      <c r="AV13" s="92">
        <v>0.51613408327102661</v>
      </c>
      <c r="AW13" s="92">
        <v>0.65346211194992065</v>
      </c>
      <c r="AX13" s="92">
        <v>1.9417475908994675E-2</v>
      </c>
      <c r="AY13" s="92">
        <v>206</v>
      </c>
      <c r="AZ13" s="92">
        <v>3.4534536302089691E-2</v>
      </c>
      <c r="BA13" s="92">
        <v>0.5189507007598877</v>
      </c>
      <c r="BB13" s="92">
        <v>0.65064549446105957</v>
      </c>
      <c r="BC13" s="92">
        <v>1.785714365541935E-2</v>
      </c>
      <c r="BD13" s="92">
        <v>224</v>
      </c>
      <c r="BE13" s="92">
        <v>4.1304346174001694E-2</v>
      </c>
      <c r="BF13" s="92">
        <v>0.52064663171768188</v>
      </c>
      <c r="BG13" s="92">
        <v>0.64894956350326538</v>
      </c>
      <c r="BH13" s="92">
        <v>6.355932354927063E-2</v>
      </c>
      <c r="BI13" s="92">
        <v>236</v>
      </c>
    </row>
    <row r="14" spans="1:61" x14ac:dyDescent="0.25">
      <c r="A14" t="s">
        <v>73</v>
      </c>
      <c r="B14" s="92">
        <v>0.74089068174362183</v>
      </c>
      <c r="C14" s="92">
        <v>0.51367479562759399</v>
      </c>
      <c r="D14" s="92">
        <v>0.65592139959335327</v>
      </c>
      <c r="E14" s="92">
        <v>0.72395831346511841</v>
      </c>
      <c r="F14" s="92">
        <v>192</v>
      </c>
      <c r="G14" s="92">
        <v>0.73795181512832642</v>
      </c>
      <c r="H14" s="92">
        <v>0.45191147923469543</v>
      </c>
      <c r="I14" s="92">
        <v>0.71768474578857422</v>
      </c>
      <c r="J14" s="92">
        <v>0.80000001192092896</v>
      </c>
      <c r="K14" s="92">
        <v>55</v>
      </c>
      <c r="L14" s="92">
        <v>0.70748299360275269</v>
      </c>
      <c r="M14" s="92">
        <v>0.47790414094924927</v>
      </c>
      <c r="N14" s="92">
        <v>0.691692054271698</v>
      </c>
      <c r="O14" s="92">
        <v>0.729411780834198</v>
      </c>
      <c r="P14" s="92">
        <v>85</v>
      </c>
      <c r="Q14" s="92">
        <v>0.73791348934173584</v>
      </c>
      <c r="R14" s="92">
        <v>0.50538313388824463</v>
      </c>
      <c r="S14" s="92">
        <v>0.66421306133270264</v>
      </c>
      <c r="T14" s="92">
        <v>0.66233766078948975</v>
      </c>
      <c r="U14" s="92">
        <v>154</v>
      </c>
      <c r="V14" s="92">
        <v>0.74889868497848511</v>
      </c>
      <c r="W14" s="92">
        <v>0.50538313388824463</v>
      </c>
      <c r="X14" s="92">
        <v>0.66421306133270264</v>
      </c>
      <c r="Y14" s="92">
        <v>0.81818181276321411</v>
      </c>
      <c r="Z14" s="92">
        <v>154</v>
      </c>
      <c r="AA14" s="92">
        <v>0.74168294668197632</v>
      </c>
      <c r="AB14" s="92">
        <v>0.50323641300201416</v>
      </c>
      <c r="AC14" s="92">
        <v>0.66635978221893311</v>
      </c>
      <c r="AD14" s="92">
        <v>0.76712328195571899</v>
      </c>
      <c r="AE14" s="92">
        <v>146</v>
      </c>
      <c r="AF14" s="92">
        <v>0.66233766078948975</v>
      </c>
      <c r="AG14" s="92">
        <v>0.5169525146484375</v>
      </c>
      <c r="AH14" s="92">
        <v>0.65264368057250977</v>
      </c>
      <c r="AI14" s="92">
        <v>0.66824644804000854</v>
      </c>
      <c r="AJ14" s="92">
        <v>211</v>
      </c>
      <c r="AK14" s="92">
        <v>0.62937062978744507</v>
      </c>
      <c r="AL14" s="92">
        <v>0.51174694299697876</v>
      </c>
      <c r="AM14" s="92">
        <v>0.65784925222396851</v>
      </c>
      <c r="AN14" s="92">
        <v>0.57142859697341919</v>
      </c>
      <c r="AO14" s="92">
        <v>182</v>
      </c>
      <c r="AP14" s="92">
        <v>0.62045061588287354</v>
      </c>
      <c r="AQ14" s="92">
        <v>0.51113736629486084</v>
      </c>
      <c r="AR14" s="92">
        <v>0.65845882892608643</v>
      </c>
      <c r="AS14" s="92">
        <v>0.64245808124542236</v>
      </c>
      <c r="AT14" s="92">
        <v>179</v>
      </c>
      <c r="AU14" s="92">
        <v>0.62207359075546265</v>
      </c>
      <c r="AV14" s="92">
        <v>0.51774239540100098</v>
      </c>
      <c r="AW14" s="92">
        <v>0.65185379981994629</v>
      </c>
      <c r="AX14" s="92">
        <v>0.64351850748062134</v>
      </c>
      <c r="AY14" s="92">
        <v>216</v>
      </c>
      <c r="AZ14" s="92">
        <v>0.62576687335968018</v>
      </c>
      <c r="BA14" s="92">
        <v>0.51562857627868652</v>
      </c>
      <c r="BB14" s="92">
        <v>0.65396761894226074</v>
      </c>
      <c r="BC14" s="92">
        <v>0.58128076791763306</v>
      </c>
      <c r="BD14" s="92">
        <v>203</v>
      </c>
      <c r="BE14" s="92">
        <v>0.61697250604629517</v>
      </c>
      <c r="BF14" s="92">
        <v>0.52023494243621826</v>
      </c>
      <c r="BG14" s="92">
        <v>0.649361252784729</v>
      </c>
      <c r="BH14" s="92">
        <v>0.64806866645812988</v>
      </c>
      <c r="BI14" s="92">
        <v>233</v>
      </c>
    </row>
    <row r="15" spans="1:61" x14ac:dyDescent="0.25">
      <c r="A15" t="s">
        <v>74</v>
      </c>
      <c r="B15" s="92">
        <v>0.27941176295280457</v>
      </c>
      <c r="C15" s="92">
        <v>0.44255146384239197</v>
      </c>
      <c r="D15" s="92">
        <v>0.72704476118087769</v>
      </c>
      <c r="E15" s="92">
        <v>0.2916666567325592</v>
      </c>
      <c r="F15" s="92">
        <v>48</v>
      </c>
      <c r="G15" s="92">
        <v>0.3218390941619873</v>
      </c>
      <c r="H15" s="92">
        <v>0.36443054676055908</v>
      </c>
      <c r="I15" s="92">
        <v>0.80516564846038818</v>
      </c>
      <c r="J15" s="92">
        <v>0.25</v>
      </c>
      <c r="K15" s="92">
        <v>20</v>
      </c>
      <c r="L15" s="92">
        <v>0.2584269642829895</v>
      </c>
      <c r="M15" s="92">
        <v>0.35870575904846191</v>
      </c>
      <c r="N15" s="92">
        <v>0.81089043617248535</v>
      </c>
      <c r="O15" s="92">
        <v>0.47368422150611877</v>
      </c>
      <c r="P15" s="92">
        <v>19</v>
      </c>
      <c r="Q15" s="92">
        <v>0.29565218091011047</v>
      </c>
      <c r="R15" s="92">
        <v>0.44542542099952698</v>
      </c>
      <c r="S15" s="92">
        <v>0.7241707444190979</v>
      </c>
      <c r="T15" s="92">
        <v>0.18000000715255737</v>
      </c>
      <c r="U15" s="92">
        <v>50</v>
      </c>
      <c r="V15" s="92">
        <v>0.23308271169662476</v>
      </c>
      <c r="W15" s="92">
        <v>0.43949204683303833</v>
      </c>
      <c r="X15" s="92">
        <v>0.73010414838790894</v>
      </c>
      <c r="Y15" s="92">
        <v>0.34782609343528748</v>
      </c>
      <c r="Z15" s="92">
        <v>46</v>
      </c>
      <c r="AA15" s="92">
        <v>0.230158731341362</v>
      </c>
      <c r="AB15" s="92">
        <v>0.42278066277503967</v>
      </c>
      <c r="AC15" s="92">
        <v>0.74681556224822998</v>
      </c>
      <c r="AD15" s="92">
        <v>0.16216215491294861</v>
      </c>
      <c r="AE15" s="92">
        <v>37</v>
      </c>
      <c r="AF15" s="92">
        <v>0.19727891683578491</v>
      </c>
      <c r="AG15" s="92">
        <v>0.43450868129730225</v>
      </c>
      <c r="AH15" s="92">
        <v>0.73508751392364502</v>
      </c>
      <c r="AI15" s="92">
        <v>0.1627907007932663</v>
      </c>
      <c r="AJ15" s="92">
        <v>43</v>
      </c>
      <c r="AK15" s="92">
        <v>0.24223601818084717</v>
      </c>
      <c r="AL15" s="92">
        <v>0.46439844369888306</v>
      </c>
      <c r="AM15" s="92">
        <v>0.70519775152206421</v>
      </c>
      <c r="AN15" s="92">
        <v>0.23880596458911896</v>
      </c>
      <c r="AO15" s="92">
        <v>67</v>
      </c>
      <c r="AP15" s="92">
        <v>0.28301885724067688</v>
      </c>
      <c r="AQ15" s="92">
        <v>0.44679859280586243</v>
      </c>
      <c r="AR15" s="92">
        <v>0.72279763221740723</v>
      </c>
      <c r="AS15" s="92">
        <v>0.31372550129890442</v>
      </c>
      <c r="AT15" s="92">
        <v>51</v>
      </c>
      <c r="AU15" s="92">
        <v>0.33771929144859314</v>
      </c>
      <c r="AV15" s="92">
        <v>0.48315012454986572</v>
      </c>
      <c r="AW15" s="92">
        <v>0.68644607067108154</v>
      </c>
      <c r="AX15" s="92">
        <v>0.29787233471870422</v>
      </c>
      <c r="AY15" s="92">
        <v>94</v>
      </c>
      <c r="AZ15" s="92">
        <v>0.38823530077934265</v>
      </c>
      <c r="BA15" s="92">
        <v>0.47662392258644104</v>
      </c>
      <c r="BB15" s="92">
        <v>0.69297230243682861</v>
      </c>
      <c r="BC15" s="92">
        <v>0.39759036898612976</v>
      </c>
      <c r="BD15" s="92">
        <v>83</v>
      </c>
      <c r="BE15" s="92">
        <v>0.4409937858581543</v>
      </c>
      <c r="BF15" s="92">
        <v>0.4732106626033783</v>
      </c>
      <c r="BG15" s="92">
        <v>0.69638556241989136</v>
      </c>
      <c r="BH15" s="92">
        <v>0.48717948794364929</v>
      </c>
      <c r="BI15" s="92">
        <v>78</v>
      </c>
    </row>
    <row r="16" spans="1:61" x14ac:dyDescent="0.25">
      <c r="A16" t="s">
        <v>75</v>
      </c>
      <c r="B16" s="92">
        <v>0.61403506994247437</v>
      </c>
      <c r="C16" s="92">
        <v>0.4327300488948822</v>
      </c>
      <c r="D16" s="92">
        <v>0.73686617612838745</v>
      </c>
      <c r="E16" s="92">
        <v>0.6428571343421936</v>
      </c>
      <c r="F16" s="92">
        <v>42</v>
      </c>
      <c r="G16" s="92">
        <v>0.60810810327529907</v>
      </c>
      <c r="H16" s="92">
        <v>0.33033958077430725</v>
      </c>
      <c r="I16" s="92">
        <v>0.8392566442489624</v>
      </c>
      <c r="J16" s="92">
        <v>0.53333336114883423</v>
      </c>
      <c r="K16" s="92">
        <v>15</v>
      </c>
      <c r="L16" s="92">
        <v>0.58620691299438477</v>
      </c>
      <c r="M16" s="92">
        <v>0.34577593207359314</v>
      </c>
      <c r="N16" s="92">
        <v>0.82382029294967651</v>
      </c>
      <c r="O16" s="92">
        <v>0.58823531866073608</v>
      </c>
      <c r="P16" s="92">
        <v>17</v>
      </c>
      <c r="Q16" s="92">
        <v>0.58571428060531616</v>
      </c>
      <c r="R16" s="92">
        <v>0.39152297377586365</v>
      </c>
      <c r="S16" s="92">
        <v>0.77807325124740601</v>
      </c>
      <c r="T16" s="92">
        <v>0.61538463830947876</v>
      </c>
      <c r="U16" s="92">
        <v>26</v>
      </c>
      <c r="V16" s="92">
        <v>0.58536583185195923</v>
      </c>
      <c r="W16" s="92">
        <v>0.39513590931892395</v>
      </c>
      <c r="X16" s="92">
        <v>0.77446025609970093</v>
      </c>
      <c r="Y16" s="92">
        <v>0.55555558204650879</v>
      </c>
      <c r="Z16" s="92">
        <v>27</v>
      </c>
      <c r="AA16" s="92">
        <v>0.60000002384185791</v>
      </c>
      <c r="AB16" s="92">
        <v>0.40179279446601868</v>
      </c>
      <c r="AC16" s="92">
        <v>0.7678033709526062</v>
      </c>
      <c r="AD16" s="92">
        <v>0.58620691299438477</v>
      </c>
      <c r="AE16" s="92">
        <v>29</v>
      </c>
      <c r="AF16" s="92">
        <v>0.63128489255905151</v>
      </c>
      <c r="AG16" s="92">
        <v>0.46160888671875</v>
      </c>
      <c r="AH16" s="92">
        <v>0.70798730850219727</v>
      </c>
      <c r="AI16" s="92">
        <v>0.625</v>
      </c>
      <c r="AJ16" s="92">
        <v>64</v>
      </c>
      <c r="AK16" s="92">
        <v>0.65610861778259277</v>
      </c>
      <c r="AL16" s="92">
        <v>0.47852742671966553</v>
      </c>
      <c r="AM16" s="92">
        <v>0.69106876850128174</v>
      </c>
      <c r="AN16" s="92">
        <v>0.65116280317306519</v>
      </c>
      <c r="AO16" s="92">
        <v>86</v>
      </c>
      <c r="AP16" s="92">
        <v>0.66523605585098267</v>
      </c>
      <c r="AQ16" s="92">
        <v>0.46783915162086487</v>
      </c>
      <c r="AR16" s="92">
        <v>0.70175707340240479</v>
      </c>
      <c r="AS16" s="92">
        <v>0.69014084339141846</v>
      </c>
      <c r="AT16" s="92">
        <v>71</v>
      </c>
      <c r="AU16" s="92">
        <v>0.69361704587936401</v>
      </c>
      <c r="AV16" s="92">
        <v>0.47175192832946777</v>
      </c>
      <c r="AW16" s="92">
        <v>0.69784426689147949</v>
      </c>
      <c r="AX16" s="92">
        <v>0.65789473056793213</v>
      </c>
      <c r="AY16" s="92">
        <v>76</v>
      </c>
      <c r="AZ16" s="92">
        <v>0.74144488573074341</v>
      </c>
      <c r="BA16" s="92">
        <v>0.47974199056625366</v>
      </c>
      <c r="BB16" s="92">
        <v>0.6898542046546936</v>
      </c>
      <c r="BC16" s="92">
        <v>0.72727274894714355</v>
      </c>
      <c r="BD16" s="92">
        <v>88</v>
      </c>
      <c r="BE16" s="92">
        <v>0.77540105581283569</v>
      </c>
      <c r="BF16" s="92">
        <v>0.48575025796890259</v>
      </c>
      <c r="BG16" s="92">
        <v>0.68384593725204468</v>
      </c>
      <c r="BH16" s="92">
        <v>0.81818181276321411</v>
      </c>
      <c r="BI16" s="92">
        <v>99</v>
      </c>
    </row>
    <row r="17" spans="1:61" x14ac:dyDescent="0.25">
      <c r="A17" t="s">
        <v>76</v>
      </c>
      <c r="B17" s="92">
        <v>0.81666666269302368</v>
      </c>
      <c r="C17" s="92">
        <v>0.47790414094924927</v>
      </c>
      <c r="D17" s="92">
        <v>0.691692054271698</v>
      </c>
      <c r="E17" s="92">
        <v>0.81176471710205078</v>
      </c>
      <c r="F17" s="92">
        <v>85</v>
      </c>
      <c r="G17" s="92">
        <v>0.67630058526992798</v>
      </c>
      <c r="H17" s="92">
        <v>0.41821590065956116</v>
      </c>
      <c r="I17" s="92">
        <v>0.7513803243637085</v>
      </c>
      <c r="J17" s="92">
        <v>0.82857143878936768</v>
      </c>
      <c r="K17" s="92">
        <v>35</v>
      </c>
      <c r="L17" s="92">
        <v>0.47468355298042297</v>
      </c>
      <c r="M17" s="92">
        <v>0.44942739605903625</v>
      </c>
      <c r="N17" s="92">
        <v>0.7201688289642334</v>
      </c>
      <c r="O17" s="92">
        <v>0.35849055647850037</v>
      </c>
      <c r="P17" s="92">
        <v>53</v>
      </c>
      <c r="Q17" s="92">
        <v>0.50617283582687378</v>
      </c>
      <c r="R17" s="92">
        <v>0.46700668334960938</v>
      </c>
      <c r="S17" s="92">
        <v>0.70258951187133789</v>
      </c>
      <c r="T17" s="92">
        <v>0.38571429252624512</v>
      </c>
      <c r="U17" s="92">
        <v>70</v>
      </c>
      <c r="V17" s="92">
        <v>0.60465115308761597</v>
      </c>
      <c r="W17" s="92">
        <v>0.42698961496353149</v>
      </c>
      <c r="X17" s="92">
        <v>0.74260658025741577</v>
      </c>
      <c r="Y17" s="92">
        <v>0.92307692766189575</v>
      </c>
      <c r="Z17" s="92">
        <v>39</v>
      </c>
      <c r="AA17" s="92">
        <v>0.75471699237823486</v>
      </c>
      <c r="AB17" s="92">
        <v>0.46063503623008728</v>
      </c>
      <c r="AC17" s="92">
        <v>0.7089611291885376</v>
      </c>
      <c r="AD17" s="92">
        <v>0.65079367160797119</v>
      </c>
      <c r="AE17" s="92">
        <v>63</v>
      </c>
      <c r="AF17" s="92">
        <v>0.69354838132858276</v>
      </c>
      <c r="AG17" s="92">
        <v>0.45426362752914429</v>
      </c>
      <c r="AH17" s="92">
        <v>0.71533256769180298</v>
      </c>
      <c r="AI17" s="92">
        <v>0.75438594818115234</v>
      </c>
      <c r="AJ17" s="92">
        <v>57</v>
      </c>
      <c r="AK17" s="92">
        <v>0.75144511461257935</v>
      </c>
      <c r="AL17" s="92">
        <v>0.46348974108695984</v>
      </c>
      <c r="AM17" s="92">
        <v>0.70610642433166504</v>
      </c>
      <c r="AN17" s="92">
        <v>0.68181818723678589</v>
      </c>
      <c r="AO17" s="92">
        <v>66</v>
      </c>
      <c r="AP17" s="92">
        <v>0.78918915987014771</v>
      </c>
      <c r="AQ17" s="92">
        <v>0.44542542099952698</v>
      </c>
      <c r="AR17" s="92">
        <v>0.7241707444190979</v>
      </c>
      <c r="AS17" s="92">
        <v>0.8399999737739563</v>
      </c>
      <c r="AT17" s="92">
        <v>50</v>
      </c>
      <c r="AU17" s="92">
        <v>0.82325583696365356</v>
      </c>
      <c r="AV17" s="92">
        <v>0.46615618467330933</v>
      </c>
      <c r="AW17" s="92">
        <v>0.70344001054763794</v>
      </c>
      <c r="AX17" s="92">
        <v>0.85507243871688843</v>
      </c>
      <c r="AY17" s="92">
        <v>69</v>
      </c>
      <c r="AZ17" s="92">
        <v>0.84189724922180176</v>
      </c>
      <c r="BA17" s="92">
        <v>0.48421454429626465</v>
      </c>
      <c r="BB17" s="92">
        <v>0.68538165092468262</v>
      </c>
      <c r="BC17" s="92">
        <v>0.79166668653488159</v>
      </c>
      <c r="BD17" s="92">
        <v>96</v>
      </c>
      <c r="BE17" s="92">
        <v>0.83695650100708008</v>
      </c>
      <c r="BF17" s="92">
        <v>0.47974199056625366</v>
      </c>
      <c r="BG17" s="92">
        <v>0.6898542046546936</v>
      </c>
      <c r="BH17" s="92">
        <v>0.88636362552642822</v>
      </c>
      <c r="BI17" s="92">
        <v>88</v>
      </c>
    </row>
    <row r="18" spans="1:61" x14ac:dyDescent="0.25">
      <c r="A18" t="s">
        <v>77</v>
      </c>
      <c r="B18" s="92">
        <v>0.93805307149887085</v>
      </c>
      <c r="C18" s="92">
        <v>0.47852742671966553</v>
      </c>
      <c r="D18" s="92">
        <v>0.69106876850128174</v>
      </c>
      <c r="E18" s="92">
        <v>0.97674417495727539</v>
      </c>
      <c r="F18" s="92">
        <v>86</v>
      </c>
      <c r="G18" s="92">
        <v>0.77840906381607056</v>
      </c>
      <c r="H18" s="92">
        <v>0.39513590931892395</v>
      </c>
      <c r="I18" s="92">
        <v>0.77446025609970093</v>
      </c>
      <c r="J18" s="92">
        <v>0.81481480598449707</v>
      </c>
      <c r="K18" s="92">
        <v>27</v>
      </c>
      <c r="L18" s="92">
        <v>0.64748203754425049</v>
      </c>
      <c r="M18" s="92">
        <v>0.46063503623008728</v>
      </c>
      <c r="N18" s="92">
        <v>0.7089611291885376</v>
      </c>
      <c r="O18" s="92">
        <v>0.4920634925365448</v>
      </c>
      <c r="P18" s="92">
        <v>63</v>
      </c>
      <c r="Q18" s="92">
        <v>0.70930230617523193</v>
      </c>
      <c r="R18" s="92">
        <v>0.44401043653488159</v>
      </c>
      <c r="S18" s="92">
        <v>0.72558575868606567</v>
      </c>
      <c r="T18" s="92">
        <v>0.75510203838348389</v>
      </c>
      <c r="U18" s="92">
        <v>49</v>
      </c>
      <c r="V18" s="92">
        <v>0.80790960788726807</v>
      </c>
      <c r="W18" s="92">
        <v>0.45756882429122925</v>
      </c>
      <c r="X18" s="92">
        <v>0.71202737092971802</v>
      </c>
      <c r="Y18" s="92">
        <v>0.89999997615814209</v>
      </c>
      <c r="Z18" s="92">
        <v>60</v>
      </c>
      <c r="AA18" s="92">
        <v>0.63020831346511841</v>
      </c>
      <c r="AB18" s="92">
        <v>0.46528699994087219</v>
      </c>
      <c r="AC18" s="92">
        <v>0.70430916547775269</v>
      </c>
      <c r="AD18" s="92">
        <v>0.76470589637756348</v>
      </c>
      <c r="AE18" s="92">
        <v>68</v>
      </c>
      <c r="AF18" s="92">
        <v>0.45128205418586731</v>
      </c>
      <c r="AG18" s="92">
        <v>0.46160888671875</v>
      </c>
      <c r="AH18" s="92">
        <v>0.70798730850219727</v>
      </c>
      <c r="AI18" s="92">
        <v>0.234375</v>
      </c>
      <c r="AJ18" s="92">
        <v>64</v>
      </c>
      <c r="AK18" s="92">
        <v>0.31219512224197388</v>
      </c>
      <c r="AL18" s="92">
        <v>0.46063503623008728</v>
      </c>
      <c r="AM18" s="92">
        <v>0.7089611291885376</v>
      </c>
      <c r="AN18" s="92">
        <v>0.3333333432674408</v>
      </c>
      <c r="AO18" s="92">
        <v>63</v>
      </c>
      <c r="AP18" s="92">
        <v>0.28326180577278137</v>
      </c>
      <c r="AQ18" s="92">
        <v>0.4732106626033783</v>
      </c>
      <c r="AR18" s="92">
        <v>0.69638556241989136</v>
      </c>
      <c r="AS18" s="92">
        <v>0.35897436738014221</v>
      </c>
      <c r="AT18" s="92">
        <v>78</v>
      </c>
      <c r="AU18" s="92">
        <v>0.2738589346408844</v>
      </c>
      <c r="AV18" s="92">
        <v>0.48205119371414185</v>
      </c>
      <c r="AW18" s="92">
        <v>0.68754500150680542</v>
      </c>
      <c r="AX18" s="92">
        <v>0.18478260934352875</v>
      </c>
      <c r="AY18" s="92">
        <v>92</v>
      </c>
      <c r="AZ18" s="92">
        <v>0.33476394414901733</v>
      </c>
      <c r="BA18" s="92">
        <v>0.46783915162086487</v>
      </c>
      <c r="BB18" s="92">
        <v>0.70175707340240479</v>
      </c>
      <c r="BC18" s="92">
        <v>0.29577463865280151</v>
      </c>
      <c r="BD18" s="92">
        <v>71</v>
      </c>
      <c r="BE18" s="92">
        <v>0.43262410163879395</v>
      </c>
      <c r="BF18" s="92">
        <v>0.46700668334960938</v>
      </c>
      <c r="BG18" s="92">
        <v>0.70258951187133789</v>
      </c>
      <c r="BH18" s="92">
        <v>0.57142859697341919</v>
      </c>
      <c r="BI18" s="92">
        <v>70</v>
      </c>
    </row>
    <row r="19" spans="1:61" x14ac:dyDescent="0.25">
      <c r="A19" t="s">
        <v>78</v>
      </c>
      <c r="B19" s="92">
        <v>0.51807230710983276</v>
      </c>
      <c r="C19" s="92">
        <v>0.46256017684936523</v>
      </c>
      <c r="D19" s="92">
        <v>0.70703601837158203</v>
      </c>
      <c r="E19" s="92">
        <v>0.61538463830947876</v>
      </c>
      <c r="F19" s="92">
        <v>65</v>
      </c>
      <c r="G19" s="92">
        <v>0.44954127073287964</v>
      </c>
      <c r="H19" s="92">
        <v>0.35251030325889587</v>
      </c>
      <c r="I19" s="92">
        <v>0.817085862159729</v>
      </c>
      <c r="J19" s="92">
        <v>0.1666666716337204</v>
      </c>
      <c r="K19" s="92">
        <v>18</v>
      </c>
      <c r="L19" s="92">
        <v>0.16049382090568542</v>
      </c>
      <c r="M19" s="92">
        <v>0.39152297377586365</v>
      </c>
      <c r="N19" s="92">
        <v>0.77807325124740601</v>
      </c>
      <c r="O19" s="92">
        <v>0.23076923191547394</v>
      </c>
      <c r="P19" s="92">
        <v>26</v>
      </c>
      <c r="Q19" s="92">
        <v>0.17924527823925018</v>
      </c>
      <c r="R19" s="92">
        <v>0.42278066277503967</v>
      </c>
      <c r="S19" s="92">
        <v>0.74681556224822998</v>
      </c>
      <c r="T19" s="92">
        <v>0.10810811072587967</v>
      </c>
      <c r="U19" s="92">
        <v>37</v>
      </c>
      <c r="V19" s="92">
        <v>0.20769231021404266</v>
      </c>
      <c r="W19" s="92">
        <v>0.43450868129730225</v>
      </c>
      <c r="X19" s="92">
        <v>0.73508751392364502</v>
      </c>
      <c r="Y19" s="92">
        <v>0.20930232107639313</v>
      </c>
      <c r="Z19" s="92">
        <v>43</v>
      </c>
      <c r="AA19" s="92">
        <v>0.30000001192092896</v>
      </c>
      <c r="AB19" s="92">
        <v>0.44542542099952698</v>
      </c>
      <c r="AC19" s="92">
        <v>0.7241707444190979</v>
      </c>
      <c r="AD19" s="92">
        <v>0.2800000011920929</v>
      </c>
      <c r="AE19" s="92">
        <v>50</v>
      </c>
      <c r="AF19" s="92">
        <v>0.30708661675453186</v>
      </c>
      <c r="AG19" s="92">
        <v>0.39513590931892395</v>
      </c>
      <c r="AH19" s="92">
        <v>0.77446025609970093</v>
      </c>
      <c r="AI19" s="92">
        <v>0.48148149251937866</v>
      </c>
      <c r="AJ19" s="92">
        <v>27</v>
      </c>
      <c r="AK19" s="92">
        <v>0.2890625</v>
      </c>
      <c r="AL19" s="92">
        <v>0.44542542099952698</v>
      </c>
      <c r="AM19" s="92">
        <v>0.7241707444190979</v>
      </c>
      <c r="AN19" s="92">
        <v>0.23999999463558197</v>
      </c>
      <c r="AO19" s="92">
        <v>50</v>
      </c>
      <c r="AP19" s="92">
        <v>0.21794871985912323</v>
      </c>
      <c r="AQ19" s="92">
        <v>0.44679859280586243</v>
      </c>
      <c r="AR19" s="92">
        <v>0.72279763221740723</v>
      </c>
      <c r="AS19" s="92">
        <v>0.23529411852359772</v>
      </c>
      <c r="AT19" s="92">
        <v>51</v>
      </c>
      <c r="AU19" s="92">
        <v>0.19871795177459717</v>
      </c>
      <c r="AV19" s="92">
        <v>0.45191147923469543</v>
      </c>
      <c r="AW19" s="92">
        <v>0.71768474578857422</v>
      </c>
      <c r="AX19" s="92">
        <v>0.18181818723678589</v>
      </c>
      <c r="AY19" s="92">
        <v>55</v>
      </c>
      <c r="AZ19" s="92">
        <v>0.1812080591917038</v>
      </c>
      <c r="BA19" s="92">
        <v>0.44542542099952698</v>
      </c>
      <c r="BB19" s="92">
        <v>0.7241707444190979</v>
      </c>
      <c r="BC19" s="92">
        <v>0.18000000715255737</v>
      </c>
      <c r="BD19" s="92">
        <v>50</v>
      </c>
      <c r="BE19" s="92">
        <v>0.18085105717182159</v>
      </c>
      <c r="BF19" s="92">
        <v>0.43622633814811707</v>
      </c>
      <c r="BG19" s="92">
        <v>0.73336988687515259</v>
      </c>
      <c r="BH19" s="92">
        <v>0.18181818723678589</v>
      </c>
      <c r="BI19" s="92">
        <v>44</v>
      </c>
    </row>
    <row r="20" spans="1:61" x14ac:dyDescent="0.25">
      <c r="A20" t="s">
        <v>79</v>
      </c>
      <c r="B20" s="92">
        <v>0.92241376638412476</v>
      </c>
      <c r="C20" s="92">
        <v>0.48205119371414185</v>
      </c>
      <c r="D20" s="92">
        <v>0.68754500150680542</v>
      </c>
      <c r="E20" s="92">
        <v>0.93478262424468994</v>
      </c>
      <c r="F20" s="92">
        <v>92</v>
      </c>
      <c r="G20" s="92">
        <v>0.91925466060638428</v>
      </c>
      <c r="H20" s="92">
        <v>0.38363096117973328</v>
      </c>
      <c r="I20" s="92">
        <v>0.7859652042388916</v>
      </c>
      <c r="J20" s="92">
        <v>0.875</v>
      </c>
      <c r="K20" s="92">
        <v>24</v>
      </c>
      <c r="L20" s="92">
        <v>0.93630576133728027</v>
      </c>
      <c r="M20" s="92">
        <v>0.43788638710975647</v>
      </c>
      <c r="N20" s="92">
        <v>0.73170977830886841</v>
      </c>
      <c r="O20" s="92">
        <v>0.91111111640930176</v>
      </c>
      <c r="P20" s="92">
        <v>45</v>
      </c>
      <c r="Q20" s="92">
        <v>0.95260661840438843</v>
      </c>
      <c r="R20" s="92">
        <v>0.47974199056625366</v>
      </c>
      <c r="S20" s="92">
        <v>0.6898542046546936</v>
      </c>
      <c r="T20" s="92">
        <v>0.96590906381607056</v>
      </c>
      <c r="U20" s="92">
        <v>88</v>
      </c>
      <c r="V20" s="92">
        <v>0.96525096893310547</v>
      </c>
      <c r="W20" s="92">
        <v>0.4732106626033783</v>
      </c>
      <c r="X20" s="92">
        <v>0.69638556241989136</v>
      </c>
      <c r="Y20" s="92">
        <v>0.96153843402862549</v>
      </c>
      <c r="Z20" s="92">
        <v>78</v>
      </c>
      <c r="AA20" s="92">
        <v>0.97609561681747437</v>
      </c>
      <c r="AB20" s="92">
        <v>0.48260509967803955</v>
      </c>
      <c r="AC20" s="92">
        <v>0.68699109554290771</v>
      </c>
      <c r="AD20" s="92">
        <v>0.96774190664291382</v>
      </c>
      <c r="AE20" s="92">
        <v>93</v>
      </c>
      <c r="AF20" s="92">
        <v>0.97857141494750977</v>
      </c>
      <c r="AG20" s="92">
        <v>0.47461432218551636</v>
      </c>
      <c r="AH20" s="92">
        <v>0.69498187303543091</v>
      </c>
      <c r="AI20" s="92">
        <v>1</v>
      </c>
      <c r="AJ20" s="92">
        <v>80</v>
      </c>
      <c r="AK20" s="92">
        <v>0.96113073825836182</v>
      </c>
      <c r="AL20" s="92">
        <v>0.48952490091323853</v>
      </c>
      <c r="AM20" s="92">
        <v>0.68007129430770874</v>
      </c>
      <c r="AN20" s="92">
        <v>0.97196263074874878</v>
      </c>
      <c r="AO20" s="92">
        <v>107</v>
      </c>
      <c r="AP20" s="92">
        <v>0.95819938182830811</v>
      </c>
      <c r="AQ20" s="92">
        <v>0.48421454429626465</v>
      </c>
      <c r="AR20" s="92">
        <v>0.68538165092468262</v>
      </c>
      <c r="AS20" s="92">
        <v>0.91666668653488159</v>
      </c>
      <c r="AT20" s="92">
        <v>96</v>
      </c>
      <c r="AU20" s="92">
        <v>0.91318327188491821</v>
      </c>
      <c r="AV20" s="92">
        <v>0.48996701836585999</v>
      </c>
      <c r="AW20" s="92">
        <v>0.67962920665740967</v>
      </c>
      <c r="AX20" s="92">
        <v>0.98148149251937866</v>
      </c>
      <c r="AY20" s="92">
        <v>108</v>
      </c>
      <c r="AZ20" s="92">
        <v>0.87147337198257446</v>
      </c>
      <c r="BA20" s="92">
        <v>0.48952490091323853</v>
      </c>
      <c r="BB20" s="92">
        <v>0.68007129430770874</v>
      </c>
      <c r="BC20" s="92">
        <v>0.84112149477005005</v>
      </c>
      <c r="BD20" s="92">
        <v>107</v>
      </c>
      <c r="BE20" s="92">
        <v>0.81516587734222412</v>
      </c>
      <c r="BF20" s="92">
        <v>0.48816052079200745</v>
      </c>
      <c r="BG20" s="92">
        <v>0.68143564462661743</v>
      </c>
      <c r="BH20" s="92">
        <v>0.78846156597137451</v>
      </c>
      <c r="BI20" s="92">
        <v>104</v>
      </c>
    </row>
    <row r="21" spans="1:61" x14ac:dyDescent="0.25">
      <c r="A21" t="s">
        <v>80</v>
      </c>
      <c r="B21" s="92">
        <v>0.80000001192092896</v>
      </c>
      <c r="C21" s="92">
        <v>0.44542542099952698</v>
      </c>
      <c r="D21" s="92">
        <v>0.7241707444190979</v>
      </c>
      <c r="E21" s="92">
        <v>0.80000001192092896</v>
      </c>
      <c r="F21" s="92">
        <v>50</v>
      </c>
      <c r="G21" s="92">
        <v>0.75912410020828247</v>
      </c>
      <c r="H21" s="92">
        <v>0.41821590065956116</v>
      </c>
      <c r="I21" s="92">
        <v>0.7513803243637085</v>
      </c>
      <c r="J21" s="92">
        <v>0.80000001192092896</v>
      </c>
      <c r="K21" s="92">
        <v>35</v>
      </c>
      <c r="L21" s="92">
        <v>0.67625898122787476</v>
      </c>
      <c r="M21" s="92">
        <v>0.44813194870948792</v>
      </c>
      <c r="N21" s="92">
        <v>0.72146427631378174</v>
      </c>
      <c r="O21" s="92">
        <v>0.69230771064758301</v>
      </c>
      <c r="P21" s="92">
        <v>52</v>
      </c>
      <c r="Q21" s="92">
        <v>0.56962025165557861</v>
      </c>
      <c r="R21" s="92">
        <v>0.44813194870948792</v>
      </c>
      <c r="S21" s="92">
        <v>0.72146427631378174</v>
      </c>
      <c r="T21" s="92">
        <v>0.57692307233810425</v>
      </c>
      <c r="U21" s="92">
        <v>52</v>
      </c>
      <c r="V21" s="92">
        <v>0.51249998807907104</v>
      </c>
      <c r="W21" s="92">
        <v>0.45068669319152832</v>
      </c>
      <c r="X21" s="92">
        <v>0.71890950202941895</v>
      </c>
      <c r="Y21" s="92">
        <v>0.4444444477558136</v>
      </c>
      <c r="Z21" s="92">
        <v>54</v>
      </c>
      <c r="AA21" s="92">
        <v>0.4969325065612793</v>
      </c>
      <c r="AB21" s="92">
        <v>0.45068669319152832</v>
      </c>
      <c r="AC21" s="92">
        <v>0.71890950202941895</v>
      </c>
      <c r="AD21" s="92">
        <v>0.51851850748062134</v>
      </c>
      <c r="AE21" s="92">
        <v>54</v>
      </c>
      <c r="AF21" s="92">
        <v>0.5443037748336792</v>
      </c>
      <c r="AG21" s="92">
        <v>0.45191147923469543</v>
      </c>
      <c r="AH21" s="92">
        <v>0.71768474578857422</v>
      </c>
      <c r="AI21" s="92">
        <v>0.52727270126342773</v>
      </c>
      <c r="AJ21" s="92">
        <v>55</v>
      </c>
      <c r="AK21" s="92">
        <v>0.59627330303192139</v>
      </c>
      <c r="AL21" s="92">
        <v>0.44401043653488159</v>
      </c>
      <c r="AM21" s="92">
        <v>0.72558575868606567</v>
      </c>
      <c r="AN21" s="92">
        <v>0.59183675050735474</v>
      </c>
      <c r="AO21" s="92">
        <v>49</v>
      </c>
      <c r="AP21" s="92">
        <v>0.64367818832397461</v>
      </c>
      <c r="AQ21" s="92">
        <v>0.45426362752914429</v>
      </c>
      <c r="AR21" s="92">
        <v>0.71533256769180298</v>
      </c>
      <c r="AS21" s="92">
        <v>0.66666668653488159</v>
      </c>
      <c r="AT21" s="92">
        <v>57</v>
      </c>
      <c r="AU21" s="92">
        <v>0.70053476095199585</v>
      </c>
      <c r="AV21" s="92">
        <v>0.46528699994087219</v>
      </c>
      <c r="AW21" s="92">
        <v>0.70430916547775269</v>
      </c>
      <c r="AX21" s="92">
        <v>0.66176468133926392</v>
      </c>
      <c r="AY21" s="92">
        <v>68</v>
      </c>
      <c r="AZ21" s="92">
        <v>0.70386266708374023</v>
      </c>
      <c r="BA21" s="92">
        <v>0.45963773131370544</v>
      </c>
      <c r="BB21" s="92">
        <v>0.70995843410491943</v>
      </c>
      <c r="BC21" s="92">
        <v>0.77419352531433105</v>
      </c>
      <c r="BD21" s="92">
        <v>62</v>
      </c>
      <c r="BE21" s="92">
        <v>0.72121214866638184</v>
      </c>
      <c r="BF21" s="92">
        <v>0.48769256472587585</v>
      </c>
      <c r="BG21" s="92">
        <v>0.6819036602973938</v>
      </c>
      <c r="BH21" s="92">
        <v>0.68932038545608521</v>
      </c>
      <c r="BI21" s="92">
        <v>103</v>
      </c>
    </row>
    <row r="22" spans="1:61" x14ac:dyDescent="0.25">
      <c r="A22" t="s">
        <v>81</v>
      </c>
      <c r="B22" s="92">
        <v>0.69230771064758301</v>
      </c>
      <c r="C22" s="92">
        <v>0.44542542099952698</v>
      </c>
      <c r="D22" s="92">
        <v>0.7241707444190979</v>
      </c>
      <c r="E22" s="92">
        <v>0.74000000953674316</v>
      </c>
      <c r="F22" s="92">
        <v>50</v>
      </c>
      <c r="G22" s="92">
        <v>0.65555554628372192</v>
      </c>
      <c r="H22" s="92">
        <v>0.33033958077430725</v>
      </c>
      <c r="I22" s="92">
        <v>0.8392566442489624</v>
      </c>
      <c r="J22" s="92">
        <v>0.53333336114883423</v>
      </c>
      <c r="K22" s="92">
        <v>15</v>
      </c>
      <c r="L22" s="92">
        <v>0.64864861965179443</v>
      </c>
      <c r="M22" s="92">
        <v>0.38769537210464478</v>
      </c>
      <c r="N22" s="92">
        <v>0.78190082311630249</v>
      </c>
      <c r="O22" s="92">
        <v>0.56000000238418579</v>
      </c>
      <c r="P22" s="92">
        <v>25</v>
      </c>
      <c r="Q22" s="92">
        <v>0.70526313781738281</v>
      </c>
      <c r="R22" s="92">
        <v>0.41578391194343567</v>
      </c>
      <c r="S22" s="92">
        <v>0.75381231307983398</v>
      </c>
      <c r="T22" s="92">
        <v>0.76470589637756348</v>
      </c>
      <c r="U22" s="92">
        <v>34</v>
      </c>
      <c r="V22" s="92">
        <v>0.74774771928787231</v>
      </c>
      <c r="W22" s="92">
        <v>0.42054581642150879</v>
      </c>
      <c r="X22" s="92">
        <v>0.74905037879943848</v>
      </c>
      <c r="Y22" s="92">
        <v>0.75</v>
      </c>
      <c r="Z22" s="92">
        <v>36</v>
      </c>
      <c r="AA22" s="92">
        <v>0.73949581384658813</v>
      </c>
      <c r="AB22" s="92">
        <v>0.43088671565055847</v>
      </c>
      <c r="AC22" s="92">
        <v>0.73870944976806641</v>
      </c>
      <c r="AD22" s="92">
        <v>0.73170733451843262</v>
      </c>
      <c r="AE22" s="92">
        <v>41</v>
      </c>
      <c r="AF22" s="92">
        <v>0.6875</v>
      </c>
      <c r="AG22" s="92">
        <v>0.4327300488948822</v>
      </c>
      <c r="AH22" s="92">
        <v>0.73686617612838745</v>
      </c>
      <c r="AI22" s="92">
        <v>0.73809522390365601</v>
      </c>
      <c r="AJ22" s="92">
        <v>42</v>
      </c>
      <c r="AK22" s="92">
        <v>0.70769232511520386</v>
      </c>
      <c r="AL22" s="92">
        <v>0.43788638710975647</v>
      </c>
      <c r="AM22" s="92">
        <v>0.73170977830886841</v>
      </c>
      <c r="AN22" s="92">
        <v>0.60000002384185791</v>
      </c>
      <c r="AO22" s="92">
        <v>45</v>
      </c>
      <c r="AP22" s="92">
        <v>0.71724140644073486</v>
      </c>
      <c r="AQ22" s="92">
        <v>0.43450868129730225</v>
      </c>
      <c r="AR22" s="92">
        <v>0.73508751392364502</v>
      </c>
      <c r="AS22" s="92">
        <v>0.79069769382476807</v>
      </c>
      <c r="AT22" s="92">
        <v>43</v>
      </c>
      <c r="AU22" s="92">
        <v>0.74838709831237793</v>
      </c>
      <c r="AV22" s="92">
        <v>0.45426362752914429</v>
      </c>
      <c r="AW22" s="92">
        <v>0.71533256769180298</v>
      </c>
      <c r="AX22" s="92">
        <v>0.75438594818115234</v>
      </c>
      <c r="AY22" s="92">
        <v>57</v>
      </c>
      <c r="AZ22" s="92">
        <v>0.78089886903762817</v>
      </c>
      <c r="BA22" s="92">
        <v>0.45191147923469543</v>
      </c>
      <c r="BB22" s="92">
        <v>0.71768474578857422</v>
      </c>
      <c r="BC22" s="92">
        <v>0.70909088850021362</v>
      </c>
      <c r="BD22" s="92">
        <v>55</v>
      </c>
      <c r="BE22" s="92">
        <v>0.79338842630386353</v>
      </c>
      <c r="BF22" s="92">
        <v>0.46348974108695984</v>
      </c>
      <c r="BG22" s="92">
        <v>0.70610642433166504</v>
      </c>
      <c r="BH22" s="92">
        <v>0.86363637447357178</v>
      </c>
      <c r="BI22" s="92">
        <v>66</v>
      </c>
    </row>
    <row r="23" spans="1:61" x14ac:dyDescent="0.25">
      <c r="A23" t="s">
        <v>82</v>
      </c>
      <c r="B23" s="92">
        <v>0.52941179275512695</v>
      </c>
      <c r="C23" s="92">
        <v>0.34577593207359314</v>
      </c>
      <c r="D23" s="92">
        <v>0.82382029294967651</v>
      </c>
      <c r="E23" s="92">
        <v>0.52941179275512695</v>
      </c>
      <c r="F23" s="92">
        <v>17</v>
      </c>
      <c r="G23" s="92">
        <v>0.36666667461395264</v>
      </c>
      <c r="H23" s="92">
        <v>0</v>
      </c>
      <c r="I23" s="92">
        <v>1</v>
      </c>
      <c r="J23" s="92"/>
      <c r="K23" s="92"/>
      <c r="L23" s="92">
        <v>0.15384615957736969</v>
      </c>
      <c r="M23" s="92">
        <v>0.3114657998085022</v>
      </c>
      <c r="N23" s="92">
        <v>0.85813039541244507</v>
      </c>
      <c r="O23" s="92">
        <v>0.15384615957736969</v>
      </c>
      <c r="P23" s="92">
        <v>13</v>
      </c>
      <c r="Q23" s="92">
        <v>0.31999999284744263</v>
      </c>
      <c r="R23" s="92">
        <v>0</v>
      </c>
      <c r="S23" s="92">
        <v>1</v>
      </c>
      <c r="T23" s="92"/>
      <c r="U23" s="92"/>
      <c r="V23" s="92">
        <v>0.40909090638160706</v>
      </c>
      <c r="W23" s="92">
        <v>0.3003048300743103</v>
      </c>
      <c r="X23" s="92">
        <v>0.86929136514663696</v>
      </c>
      <c r="Y23" s="92">
        <v>0.5</v>
      </c>
      <c r="Z23" s="92">
        <v>12</v>
      </c>
      <c r="AA23" s="92">
        <v>0.55555558204650879</v>
      </c>
      <c r="AB23" s="92">
        <v>0.27315130829811096</v>
      </c>
      <c r="AC23" s="92">
        <v>0.89644485712051392</v>
      </c>
      <c r="AD23" s="92">
        <v>0.30000001192092896</v>
      </c>
      <c r="AE23" s="92">
        <v>10</v>
      </c>
      <c r="AF23" s="92">
        <v>0.51351350545883179</v>
      </c>
      <c r="AG23" s="92">
        <v>0.32140851020812988</v>
      </c>
      <c r="AH23" s="92">
        <v>0.84818768501281738</v>
      </c>
      <c r="AI23" s="92">
        <v>0.78571426868438721</v>
      </c>
      <c r="AJ23" s="92">
        <v>14</v>
      </c>
      <c r="AK23" s="92">
        <v>0.56756758689880371</v>
      </c>
      <c r="AL23" s="92">
        <v>0.3114657998085022</v>
      </c>
      <c r="AM23" s="92">
        <v>0.85813039541244507</v>
      </c>
      <c r="AN23" s="92">
        <v>0.38461539149284363</v>
      </c>
      <c r="AO23" s="92">
        <v>13</v>
      </c>
      <c r="AP23" s="92">
        <v>0.43478259444236755</v>
      </c>
      <c r="AQ23" s="92">
        <v>0.27315130829811096</v>
      </c>
      <c r="AR23" s="92">
        <v>0.89644485712051392</v>
      </c>
      <c r="AS23" s="92">
        <v>0.5</v>
      </c>
      <c r="AT23" s="92">
        <v>10</v>
      </c>
      <c r="AU23" s="92">
        <v>0.56666666269302368</v>
      </c>
      <c r="AV23" s="92">
        <v>0</v>
      </c>
      <c r="AW23" s="92">
        <v>1</v>
      </c>
      <c r="AX23" s="92"/>
      <c r="AY23" s="92"/>
      <c r="AZ23" s="92">
        <v>0.75</v>
      </c>
      <c r="BA23" s="92">
        <v>0.36443054676055908</v>
      </c>
      <c r="BB23" s="92">
        <v>0.80516564846038818</v>
      </c>
      <c r="BC23" s="92">
        <v>0.60000002384185791</v>
      </c>
      <c r="BD23" s="92">
        <v>20</v>
      </c>
      <c r="BE23" s="92">
        <v>0.75</v>
      </c>
      <c r="BF23" s="92">
        <v>0.41058224439620972</v>
      </c>
      <c r="BG23" s="92">
        <v>0.75901395082473755</v>
      </c>
      <c r="BH23" s="92">
        <v>0.84375</v>
      </c>
      <c r="BI23" s="92">
        <v>32</v>
      </c>
    </row>
    <row r="24" spans="1:61" x14ac:dyDescent="0.25">
      <c r="A24" t="s">
        <v>83</v>
      </c>
      <c r="B24" s="92">
        <v>0.80092591047286987</v>
      </c>
      <c r="C24" s="92">
        <v>0.50736886262893677</v>
      </c>
      <c r="D24" s="92">
        <v>0.6622273325920105</v>
      </c>
      <c r="E24" s="92">
        <v>0.77777779102325439</v>
      </c>
      <c r="F24" s="92">
        <v>162</v>
      </c>
      <c r="G24" s="92">
        <v>0.79642856121063232</v>
      </c>
      <c r="H24" s="92">
        <v>0.45068669319152832</v>
      </c>
      <c r="I24" s="92">
        <v>0.71890950202941895</v>
      </c>
      <c r="J24" s="92">
        <v>0.87037038803100586</v>
      </c>
      <c r="K24" s="92">
        <v>54</v>
      </c>
      <c r="L24" s="92">
        <v>0.80829018354415894</v>
      </c>
      <c r="M24" s="92">
        <v>0.46160888671875</v>
      </c>
      <c r="N24" s="92">
        <v>0.70798730850219727</v>
      </c>
      <c r="O24" s="92">
        <v>0.78125</v>
      </c>
      <c r="P24" s="92">
        <v>64</v>
      </c>
      <c r="Q24" s="92">
        <v>0.69465649127960205</v>
      </c>
      <c r="R24" s="92">
        <v>0.4710007905960083</v>
      </c>
      <c r="S24" s="92">
        <v>0.69859540462493896</v>
      </c>
      <c r="T24" s="92">
        <v>0.78666669130325317</v>
      </c>
      <c r="U24" s="92">
        <v>75</v>
      </c>
      <c r="V24" s="92">
        <v>0.65653496980667114</v>
      </c>
      <c r="W24" s="92">
        <v>0.49593731760978699</v>
      </c>
      <c r="X24" s="92">
        <v>0.67365884780883789</v>
      </c>
      <c r="Y24" s="92">
        <v>0.59349590539932251</v>
      </c>
      <c r="Z24" s="92">
        <v>123</v>
      </c>
      <c r="AA24" s="92">
        <v>0.57493185997009277</v>
      </c>
      <c r="AB24" s="92">
        <v>0.49869337677955627</v>
      </c>
      <c r="AC24" s="92">
        <v>0.67090284824371338</v>
      </c>
      <c r="AD24" s="92">
        <v>0.64122134447097778</v>
      </c>
      <c r="AE24" s="92">
        <v>131</v>
      </c>
      <c r="AF24" s="92">
        <v>0.54545456171035767</v>
      </c>
      <c r="AG24" s="92">
        <v>0.49208876490592957</v>
      </c>
      <c r="AH24" s="92">
        <v>0.67750740051269531</v>
      </c>
      <c r="AI24" s="92">
        <v>0.47787609696388245</v>
      </c>
      <c r="AJ24" s="92">
        <v>113</v>
      </c>
      <c r="AK24" s="92">
        <v>0.59791123867034912</v>
      </c>
      <c r="AL24" s="92">
        <v>0.49836283922195435</v>
      </c>
      <c r="AM24" s="92">
        <v>0.67123335599899292</v>
      </c>
      <c r="AN24" s="92">
        <v>0.50769233703613281</v>
      </c>
      <c r="AO24" s="92">
        <v>130</v>
      </c>
      <c r="AP24" s="92">
        <v>0.72813236713409424</v>
      </c>
      <c r="AQ24" s="92">
        <v>0.5015069842338562</v>
      </c>
      <c r="AR24" s="92">
        <v>0.66808921098709106</v>
      </c>
      <c r="AS24" s="92">
        <v>0.77857142686843872</v>
      </c>
      <c r="AT24" s="92">
        <v>140</v>
      </c>
      <c r="AU24" s="92">
        <v>0.79089027643203735</v>
      </c>
      <c r="AV24" s="92">
        <v>0.50512403249740601</v>
      </c>
      <c r="AW24" s="92">
        <v>0.66447216272354126</v>
      </c>
      <c r="AX24" s="92">
        <v>0.86928105354309082</v>
      </c>
      <c r="AY24" s="92">
        <v>153</v>
      </c>
      <c r="AZ24" s="92">
        <v>0.76595747470855713</v>
      </c>
      <c r="BA24" s="92">
        <v>0.51330143213272095</v>
      </c>
      <c r="BB24" s="92">
        <v>0.65629476308822632</v>
      </c>
      <c r="BC24" s="92">
        <v>0.73684209585189819</v>
      </c>
      <c r="BD24" s="92">
        <v>190</v>
      </c>
      <c r="BE24" s="92">
        <v>0.72252744436264038</v>
      </c>
      <c r="BF24" s="92">
        <v>0.51008647680282593</v>
      </c>
      <c r="BG24" s="92">
        <v>0.65950971841812134</v>
      </c>
      <c r="BH24" s="92">
        <v>0.70689654350280762</v>
      </c>
      <c r="BI24" s="92">
        <v>174</v>
      </c>
    </row>
    <row r="25" spans="1:61" x14ac:dyDescent="0.25">
      <c r="A25" t="s">
        <v>84</v>
      </c>
      <c r="B25" s="92">
        <v>0.75974023342132568</v>
      </c>
      <c r="C25" s="92">
        <v>0.48524618148803711</v>
      </c>
      <c r="D25" s="92">
        <v>0.68435001373291016</v>
      </c>
      <c r="E25" s="92">
        <v>0.79591834545135498</v>
      </c>
      <c r="F25" s="92">
        <v>98</v>
      </c>
      <c r="G25" s="92">
        <v>0.77729254961013794</v>
      </c>
      <c r="H25" s="92">
        <v>0.45310330390930176</v>
      </c>
      <c r="I25" s="92">
        <v>0.71649289131164551</v>
      </c>
      <c r="J25" s="92">
        <v>0.69642859697341919</v>
      </c>
      <c r="K25" s="92">
        <v>56</v>
      </c>
      <c r="L25" s="92">
        <v>0.8461538553237915</v>
      </c>
      <c r="M25" s="92">
        <v>0.4710007905960083</v>
      </c>
      <c r="N25" s="92">
        <v>0.69859540462493896</v>
      </c>
      <c r="O25" s="92">
        <v>0.81333333253860474</v>
      </c>
      <c r="P25" s="92">
        <v>75</v>
      </c>
      <c r="Q25" s="92">
        <v>0.90405905246734619</v>
      </c>
      <c r="R25" s="92">
        <v>0.48769256472587585</v>
      </c>
      <c r="S25" s="92">
        <v>0.6819036602973938</v>
      </c>
      <c r="T25" s="92">
        <v>0.95145630836486816</v>
      </c>
      <c r="U25" s="92">
        <v>103</v>
      </c>
      <c r="V25" s="92">
        <v>0.90268456935882568</v>
      </c>
      <c r="W25" s="92">
        <v>0.48260509967803955</v>
      </c>
      <c r="X25" s="92">
        <v>0.68699109554290771</v>
      </c>
      <c r="Y25" s="92">
        <v>0.92473119497299194</v>
      </c>
      <c r="Z25" s="92">
        <v>93</v>
      </c>
      <c r="AA25" s="92">
        <v>0.87459808588027954</v>
      </c>
      <c r="AB25" s="92">
        <v>0.48721769452095032</v>
      </c>
      <c r="AC25" s="92">
        <v>0.68237847089767456</v>
      </c>
      <c r="AD25" s="92">
        <v>0.83333331346511841</v>
      </c>
      <c r="AE25" s="92">
        <v>102</v>
      </c>
      <c r="AF25" s="92">
        <v>0.87724548578262329</v>
      </c>
      <c r="AG25" s="92">
        <v>0.49329546093940735</v>
      </c>
      <c r="AH25" s="92">
        <v>0.6763007640838623</v>
      </c>
      <c r="AI25" s="92">
        <v>0.87068963050842285</v>
      </c>
      <c r="AJ25" s="92">
        <v>116</v>
      </c>
      <c r="AK25" s="92">
        <v>0.8888888955116272</v>
      </c>
      <c r="AL25" s="92">
        <v>0.49329546093940735</v>
      </c>
      <c r="AM25" s="92">
        <v>0.6763007640838623</v>
      </c>
      <c r="AN25" s="92">
        <v>0.92241376638412476</v>
      </c>
      <c r="AO25" s="92">
        <v>116</v>
      </c>
      <c r="AP25" s="92">
        <v>0.91316527128219604</v>
      </c>
      <c r="AQ25" s="92">
        <v>0.49769017100334167</v>
      </c>
      <c r="AR25" s="92">
        <v>0.6719059944152832</v>
      </c>
      <c r="AS25" s="92">
        <v>0.875</v>
      </c>
      <c r="AT25" s="92">
        <v>128</v>
      </c>
      <c r="AU25" s="92">
        <v>0.89610391855239868</v>
      </c>
      <c r="AV25" s="92">
        <v>0.49208876490592957</v>
      </c>
      <c r="AW25" s="92">
        <v>0.67750740051269531</v>
      </c>
      <c r="AX25" s="92">
        <v>0.94690263271331787</v>
      </c>
      <c r="AY25" s="92">
        <v>113</v>
      </c>
      <c r="AZ25" s="92">
        <v>0.90374332666397095</v>
      </c>
      <c r="BA25" s="92">
        <v>0.50267195701599121</v>
      </c>
      <c r="BB25" s="92">
        <v>0.66692423820495605</v>
      </c>
      <c r="BC25" s="92">
        <v>0.875</v>
      </c>
      <c r="BD25" s="92">
        <v>144</v>
      </c>
      <c r="BE25" s="92">
        <v>0.88505744934082031</v>
      </c>
      <c r="BF25" s="92">
        <v>0.49368733167648315</v>
      </c>
      <c r="BG25" s="92">
        <v>0.67590886354446411</v>
      </c>
      <c r="BH25" s="92">
        <v>0.89743590354919434</v>
      </c>
      <c r="BI25" s="92">
        <v>117</v>
      </c>
    </row>
    <row r="26" spans="1:61" x14ac:dyDescent="0.25">
      <c r="A26" t="s">
        <v>85</v>
      </c>
      <c r="B26" s="92">
        <v>0.82758623361587524</v>
      </c>
      <c r="C26" s="92">
        <v>0.42054581642150879</v>
      </c>
      <c r="D26" s="92">
        <v>0.74905037879943848</v>
      </c>
      <c r="E26" s="92">
        <v>0.80555558204650879</v>
      </c>
      <c r="F26" s="92">
        <v>36</v>
      </c>
      <c r="G26" s="92">
        <v>0.8037382960319519</v>
      </c>
      <c r="H26" s="92">
        <v>0.37468588352203369</v>
      </c>
      <c r="I26" s="92">
        <v>0.79491031169891357</v>
      </c>
      <c r="J26" s="92">
        <v>0.86363637447357178</v>
      </c>
      <c r="K26" s="92">
        <v>22</v>
      </c>
      <c r="L26" s="92">
        <v>0.83050847053527832</v>
      </c>
      <c r="M26" s="92">
        <v>0.44401043653488159</v>
      </c>
      <c r="N26" s="92">
        <v>0.72558575868606567</v>
      </c>
      <c r="O26" s="92">
        <v>0.77551019191741943</v>
      </c>
      <c r="P26" s="92">
        <v>49</v>
      </c>
      <c r="Q26" s="92">
        <v>0.84210526943206787</v>
      </c>
      <c r="R26" s="92">
        <v>0.44104614853858948</v>
      </c>
      <c r="S26" s="92">
        <v>0.7285500168800354</v>
      </c>
      <c r="T26" s="92">
        <v>0.87234044075012207</v>
      </c>
      <c r="U26" s="92">
        <v>47</v>
      </c>
      <c r="V26" s="92">
        <v>0.86259543895721436</v>
      </c>
      <c r="W26" s="92">
        <v>0.42278066277503967</v>
      </c>
      <c r="X26" s="92">
        <v>0.74681556224822998</v>
      </c>
      <c r="Y26" s="92">
        <v>0.89189189672470093</v>
      </c>
      <c r="Z26" s="92">
        <v>37</v>
      </c>
      <c r="AA26" s="92">
        <v>0.81889766454696655</v>
      </c>
      <c r="AB26" s="92">
        <v>0.44104614853858948</v>
      </c>
      <c r="AC26" s="92">
        <v>0.7285500168800354</v>
      </c>
      <c r="AD26" s="92">
        <v>0.82978725433349609</v>
      </c>
      <c r="AE26" s="92">
        <v>47</v>
      </c>
      <c r="AF26" s="92">
        <v>0.8137931227684021</v>
      </c>
      <c r="AG26" s="92">
        <v>0.43450868129730225</v>
      </c>
      <c r="AH26" s="92">
        <v>0.73508751392364502</v>
      </c>
      <c r="AI26" s="92">
        <v>0.74418604373931885</v>
      </c>
      <c r="AJ26" s="92">
        <v>43</v>
      </c>
      <c r="AK26" s="92">
        <v>0.79245281219482422</v>
      </c>
      <c r="AL26" s="92">
        <v>0.45191147923469543</v>
      </c>
      <c r="AM26" s="92">
        <v>0.71768474578857422</v>
      </c>
      <c r="AN26" s="92">
        <v>0.8545454740524292</v>
      </c>
      <c r="AO26" s="92">
        <v>55</v>
      </c>
      <c r="AP26" s="92">
        <v>0.7371794581413269</v>
      </c>
      <c r="AQ26" s="92">
        <v>0.45861601829528809</v>
      </c>
      <c r="AR26" s="92">
        <v>0.71098017692565918</v>
      </c>
      <c r="AS26" s="92">
        <v>0.77049177885055542</v>
      </c>
      <c r="AT26" s="92">
        <v>61</v>
      </c>
      <c r="AU26" s="92">
        <v>0.54929578304290771</v>
      </c>
      <c r="AV26" s="92">
        <v>0.42897471785545349</v>
      </c>
      <c r="AW26" s="92">
        <v>0.74062150716781616</v>
      </c>
      <c r="AX26" s="92">
        <v>0.52499997615814209</v>
      </c>
      <c r="AY26" s="92">
        <v>40</v>
      </c>
      <c r="AZ26" s="92">
        <v>0.46808511018753052</v>
      </c>
      <c r="BA26" s="92">
        <v>0.43088671565055847</v>
      </c>
      <c r="BB26" s="92">
        <v>0.73870944976806641</v>
      </c>
      <c r="BC26" s="92">
        <v>0.24390244483947754</v>
      </c>
      <c r="BD26" s="92">
        <v>41</v>
      </c>
      <c r="BE26" s="92">
        <v>0.4455445408821106</v>
      </c>
      <c r="BF26" s="92">
        <v>0.45756882429122925</v>
      </c>
      <c r="BG26" s="92">
        <v>0.71202737092971802</v>
      </c>
      <c r="BH26" s="92">
        <v>0.58333331346511841</v>
      </c>
      <c r="BI26" s="92">
        <v>60</v>
      </c>
    </row>
    <row r="27" spans="1:61" x14ac:dyDescent="0.25">
      <c r="A27" t="s">
        <v>86</v>
      </c>
      <c r="B27" s="92">
        <v>0.75714284181594849</v>
      </c>
      <c r="C27" s="92">
        <v>0.44942739605903625</v>
      </c>
      <c r="D27" s="92">
        <v>0.7201688289642334</v>
      </c>
      <c r="E27" s="92">
        <v>0.75471699237823486</v>
      </c>
      <c r="F27" s="92">
        <v>53</v>
      </c>
      <c r="G27" s="92">
        <v>0.75221240520477295</v>
      </c>
      <c r="H27" s="92">
        <v>0.34577593207359314</v>
      </c>
      <c r="I27" s="92">
        <v>0.82382029294967651</v>
      </c>
      <c r="J27" s="92">
        <v>0.76470589637756348</v>
      </c>
      <c r="K27" s="92">
        <v>17</v>
      </c>
      <c r="L27" s="92">
        <v>0.7669903039932251</v>
      </c>
      <c r="M27" s="92">
        <v>0.43450868129730225</v>
      </c>
      <c r="N27" s="92">
        <v>0.73508751392364502</v>
      </c>
      <c r="O27" s="92">
        <v>0.74418604373931885</v>
      </c>
      <c r="P27" s="92">
        <v>43</v>
      </c>
      <c r="Q27" s="92">
        <v>0.81599998474121094</v>
      </c>
      <c r="R27" s="92">
        <v>0.43450868129730225</v>
      </c>
      <c r="S27" s="92">
        <v>0.73508751392364502</v>
      </c>
      <c r="T27" s="92">
        <v>0.79069769382476807</v>
      </c>
      <c r="U27" s="92">
        <v>43</v>
      </c>
      <c r="V27" s="92">
        <v>0.87999999523162842</v>
      </c>
      <c r="W27" s="92">
        <v>0.42698961496353149</v>
      </c>
      <c r="X27" s="92">
        <v>0.74260658025741577</v>
      </c>
      <c r="Y27" s="92">
        <v>0.92307692766189575</v>
      </c>
      <c r="Z27" s="92">
        <v>39</v>
      </c>
      <c r="AA27" s="92">
        <v>0.92857140302658081</v>
      </c>
      <c r="AB27" s="92">
        <v>0.43450868129730225</v>
      </c>
      <c r="AC27" s="92">
        <v>0.73508751392364502</v>
      </c>
      <c r="AD27" s="92">
        <v>0.93023258447647095</v>
      </c>
      <c r="AE27" s="92">
        <v>43</v>
      </c>
      <c r="AF27" s="92">
        <v>0.93859648704528809</v>
      </c>
      <c r="AG27" s="92">
        <v>0.40486875176429749</v>
      </c>
      <c r="AH27" s="92">
        <v>0.76472747325897217</v>
      </c>
      <c r="AI27" s="92">
        <v>0.93333333730697632</v>
      </c>
      <c r="AJ27" s="92">
        <v>30</v>
      </c>
      <c r="AK27" s="92">
        <v>0.93129771947860718</v>
      </c>
      <c r="AL27" s="92">
        <v>0.43088671565055847</v>
      </c>
      <c r="AM27" s="92">
        <v>0.73870944976806641</v>
      </c>
      <c r="AN27" s="92">
        <v>0.95121949911117554</v>
      </c>
      <c r="AO27" s="92">
        <v>41</v>
      </c>
      <c r="AP27" s="92">
        <v>0.91823899745941162</v>
      </c>
      <c r="AQ27" s="92">
        <v>0.45756882429122925</v>
      </c>
      <c r="AR27" s="92">
        <v>0.71202737092971802</v>
      </c>
      <c r="AS27" s="92">
        <v>0.91666668653488159</v>
      </c>
      <c r="AT27" s="92">
        <v>60</v>
      </c>
      <c r="AU27" s="92">
        <v>0.89325845241546631</v>
      </c>
      <c r="AV27" s="92">
        <v>0.45539382100105286</v>
      </c>
      <c r="AW27" s="92">
        <v>0.7142024040222168</v>
      </c>
      <c r="AX27" s="92">
        <v>0.89655172824859619</v>
      </c>
      <c r="AY27" s="92">
        <v>58</v>
      </c>
      <c r="AZ27" s="92">
        <v>0.83902436494827271</v>
      </c>
      <c r="BA27" s="92">
        <v>0.45756882429122925</v>
      </c>
      <c r="BB27" s="92">
        <v>0.71202737092971802</v>
      </c>
      <c r="BC27" s="92">
        <v>0.86666667461395264</v>
      </c>
      <c r="BD27" s="92">
        <v>60</v>
      </c>
      <c r="BE27" s="92">
        <v>0.8163265585899353</v>
      </c>
      <c r="BF27" s="92">
        <v>0.47913995385169983</v>
      </c>
      <c r="BG27" s="92">
        <v>0.69045627117156982</v>
      </c>
      <c r="BH27" s="92">
        <v>0.7816091775894165</v>
      </c>
      <c r="BI27" s="92">
        <v>87</v>
      </c>
    </row>
    <row r="28" spans="1:61" x14ac:dyDescent="0.25">
      <c r="A28" t="s">
        <v>87</v>
      </c>
      <c r="B28" s="92">
        <v>0.3333333432674408</v>
      </c>
      <c r="C28" s="92">
        <v>0.45963773131370544</v>
      </c>
      <c r="D28" s="92">
        <v>0.70995843410491943</v>
      </c>
      <c r="E28" s="92">
        <v>0.25806450843811035</v>
      </c>
      <c r="F28" s="92">
        <v>62</v>
      </c>
      <c r="G28" s="92">
        <v>0.3305785059928894</v>
      </c>
      <c r="H28" s="92">
        <v>0.38769537210464478</v>
      </c>
      <c r="I28" s="92">
        <v>0.78190082311630249</v>
      </c>
      <c r="J28" s="92">
        <v>0.51999998092651367</v>
      </c>
      <c r="K28" s="92">
        <v>25</v>
      </c>
      <c r="L28" s="92">
        <v>0.42307692766189575</v>
      </c>
      <c r="M28" s="92">
        <v>0.41578391194343567</v>
      </c>
      <c r="N28" s="92">
        <v>0.75381231307983398</v>
      </c>
      <c r="O28" s="92">
        <v>0.32352942228317261</v>
      </c>
      <c r="P28" s="92">
        <v>34</v>
      </c>
      <c r="Q28" s="92">
        <v>0.52307695150375366</v>
      </c>
      <c r="R28" s="92">
        <v>0.43788638710975647</v>
      </c>
      <c r="S28" s="92">
        <v>0.73170977830886841</v>
      </c>
      <c r="T28" s="92">
        <v>0.4444444477558136</v>
      </c>
      <c r="U28" s="92">
        <v>45</v>
      </c>
      <c r="V28" s="92">
        <v>0.65248227119445801</v>
      </c>
      <c r="W28" s="92">
        <v>0.44679859280586243</v>
      </c>
      <c r="X28" s="92">
        <v>0.72279763221740723</v>
      </c>
      <c r="Y28" s="92">
        <v>0.72549021244049072</v>
      </c>
      <c r="Z28" s="92">
        <v>51</v>
      </c>
      <c r="AA28" s="92">
        <v>0.78571426868438721</v>
      </c>
      <c r="AB28" s="92">
        <v>0.43788638710975647</v>
      </c>
      <c r="AC28" s="92">
        <v>0.73170977830886841</v>
      </c>
      <c r="AD28" s="92">
        <v>0.77777779102325439</v>
      </c>
      <c r="AE28" s="92">
        <v>45</v>
      </c>
      <c r="AF28" s="92">
        <v>0.83435583114624023</v>
      </c>
      <c r="AG28" s="92">
        <v>0.45539382100105286</v>
      </c>
      <c r="AH28" s="92">
        <v>0.7142024040222168</v>
      </c>
      <c r="AI28" s="92">
        <v>0.84482759237289429</v>
      </c>
      <c r="AJ28" s="92">
        <v>58</v>
      </c>
      <c r="AK28" s="92">
        <v>0.8191489577293396</v>
      </c>
      <c r="AL28" s="92">
        <v>0.45756882429122925</v>
      </c>
      <c r="AM28" s="92">
        <v>0.71202737092971802</v>
      </c>
      <c r="AN28" s="92">
        <v>0.86666667461395264</v>
      </c>
      <c r="AO28" s="92">
        <v>60</v>
      </c>
      <c r="AP28" s="92">
        <v>0.79899495840072632</v>
      </c>
      <c r="AQ28" s="92">
        <v>0.46700668334960938</v>
      </c>
      <c r="AR28" s="92">
        <v>0.70258951187133789</v>
      </c>
      <c r="AS28" s="92">
        <v>0.75714284181594849</v>
      </c>
      <c r="AT28" s="92">
        <v>70</v>
      </c>
      <c r="AU28" s="92">
        <v>0.82383418083190918</v>
      </c>
      <c r="AV28" s="92">
        <v>0.46615618467330933</v>
      </c>
      <c r="AW28" s="92">
        <v>0.70344001054763794</v>
      </c>
      <c r="AX28" s="92">
        <v>0.78260868787765503</v>
      </c>
      <c r="AY28" s="92">
        <v>69</v>
      </c>
      <c r="AZ28" s="92">
        <v>0.83428573608398438</v>
      </c>
      <c r="BA28" s="92">
        <v>0.45068669319152832</v>
      </c>
      <c r="BB28" s="92">
        <v>0.71890950202941895</v>
      </c>
      <c r="BC28" s="92">
        <v>0.96296298503875732</v>
      </c>
      <c r="BD28" s="92">
        <v>54</v>
      </c>
      <c r="BE28" s="92">
        <v>0.86792451143264771</v>
      </c>
      <c r="BF28" s="92">
        <v>0.44813194870948792</v>
      </c>
      <c r="BG28" s="92">
        <v>0.72146427631378174</v>
      </c>
      <c r="BH28" s="92">
        <v>0.76923078298568726</v>
      </c>
      <c r="BI28" s="92">
        <v>52</v>
      </c>
    </row>
    <row r="29" spans="1:61" x14ac:dyDescent="0.25">
      <c r="A29" t="s">
        <v>88</v>
      </c>
      <c r="B29" s="92">
        <v>0.91333335638046265</v>
      </c>
      <c r="C29" s="92">
        <v>0.48721769452095032</v>
      </c>
      <c r="D29" s="92">
        <v>0.68237847089767456</v>
      </c>
      <c r="E29" s="92">
        <v>0.92156863212585449</v>
      </c>
      <c r="F29" s="92">
        <v>102</v>
      </c>
      <c r="G29" s="92">
        <v>0.73831772804260254</v>
      </c>
      <c r="H29" s="92">
        <v>0.44255146384239197</v>
      </c>
      <c r="I29" s="92">
        <v>0.72704476118087769</v>
      </c>
      <c r="J29" s="92">
        <v>0.89583331346511841</v>
      </c>
      <c r="K29" s="92">
        <v>48</v>
      </c>
      <c r="L29" s="92">
        <v>0.4663461446762085</v>
      </c>
      <c r="M29" s="92">
        <v>0.46160888671875</v>
      </c>
      <c r="N29" s="92">
        <v>0.70798730850219727</v>
      </c>
      <c r="O29" s="92">
        <v>0.328125</v>
      </c>
      <c r="P29" s="92">
        <v>64</v>
      </c>
      <c r="Q29" s="92">
        <v>0.56031125783920288</v>
      </c>
      <c r="R29" s="92">
        <v>0.48421454429626465</v>
      </c>
      <c r="S29" s="92">
        <v>0.68538165092468262</v>
      </c>
      <c r="T29" s="92">
        <v>0.34375</v>
      </c>
      <c r="U29" s="92">
        <v>96</v>
      </c>
      <c r="V29" s="92">
        <v>0.7121770977973938</v>
      </c>
      <c r="W29" s="92">
        <v>0.48473435640335083</v>
      </c>
      <c r="X29" s="92">
        <v>0.68486183881759644</v>
      </c>
      <c r="Y29" s="92">
        <v>0.92783504724502563</v>
      </c>
      <c r="Z29" s="92">
        <v>97</v>
      </c>
      <c r="AA29" s="92">
        <v>0.92619925737380981</v>
      </c>
      <c r="AB29" s="92">
        <v>0.4732106626033783</v>
      </c>
      <c r="AC29" s="92">
        <v>0.69638556241989136</v>
      </c>
      <c r="AD29" s="92">
        <v>0.89743590354919434</v>
      </c>
      <c r="AE29" s="92">
        <v>78</v>
      </c>
      <c r="AF29" s="92">
        <v>0.94276094436645508</v>
      </c>
      <c r="AG29" s="92">
        <v>0.48421454429626465</v>
      </c>
      <c r="AH29" s="92">
        <v>0.68538165092468262</v>
      </c>
      <c r="AI29" s="92">
        <v>0.94791668653488159</v>
      </c>
      <c r="AJ29" s="92">
        <v>96</v>
      </c>
      <c r="AK29" s="92">
        <v>0.95076924562454224</v>
      </c>
      <c r="AL29" s="92">
        <v>0.49593731760978699</v>
      </c>
      <c r="AM29" s="92">
        <v>0.67365884780883789</v>
      </c>
      <c r="AN29" s="92">
        <v>0.9674796462059021</v>
      </c>
      <c r="AO29" s="92">
        <v>123</v>
      </c>
      <c r="AP29" s="92">
        <v>0.9369085431098938</v>
      </c>
      <c r="AQ29" s="92">
        <v>0.48907655477523804</v>
      </c>
      <c r="AR29" s="92">
        <v>0.68051964044570923</v>
      </c>
      <c r="AS29" s="92">
        <v>0.93396228551864624</v>
      </c>
      <c r="AT29" s="92">
        <v>106</v>
      </c>
      <c r="AU29" s="92">
        <v>0.92176872491836548</v>
      </c>
      <c r="AV29" s="92">
        <v>0.47974199056625366</v>
      </c>
      <c r="AW29" s="92">
        <v>0.6898542046546936</v>
      </c>
      <c r="AX29" s="92">
        <v>0.89772725105285645</v>
      </c>
      <c r="AY29" s="92">
        <v>88</v>
      </c>
      <c r="AZ29" s="92">
        <v>0.92971247434616089</v>
      </c>
      <c r="BA29" s="92">
        <v>0.4862467348575592</v>
      </c>
      <c r="BB29" s="92">
        <v>0.68334949016571045</v>
      </c>
      <c r="BC29" s="92">
        <v>0.93000000715255737</v>
      </c>
      <c r="BD29" s="92">
        <v>100</v>
      </c>
      <c r="BE29" s="92">
        <v>0.9422222375869751</v>
      </c>
      <c r="BF29" s="92">
        <v>0.49665108323097229</v>
      </c>
      <c r="BG29" s="92">
        <v>0.67294514179229736</v>
      </c>
      <c r="BH29" s="92">
        <v>0.95200002193450928</v>
      </c>
      <c r="BI29" s="92">
        <v>125</v>
      </c>
    </row>
    <row r="30" spans="1:61" x14ac:dyDescent="0.25">
      <c r="A30" t="s">
        <v>89</v>
      </c>
      <c r="B30" s="92">
        <v>0.80519479513168335</v>
      </c>
      <c r="C30" s="92">
        <v>0.44813194870948792</v>
      </c>
      <c r="D30" s="92">
        <v>0.72146427631378174</v>
      </c>
      <c r="E30" s="92">
        <v>0.8461538553237915</v>
      </c>
      <c r="F30" s="92">
        <v>52</v>
      </c>
      <c r="G30" s="92">
        <v>0.67796611785888672</v>
      </c>
      <c r="H30" s="92">
        <v>0.38769537210464478</v>
      </c>
      <c r="I30" s="92">
        <v>0.78190082311630249</v>
      </c>
      <c r="J30" s="92">
        <v>0.72000002861022949</v>
      </c>
      <c r="K30" s="92">
        <v>25</v>
      </c>
      <c r="L30" s="92">
        <v>0.57983195781707764</v>
      </c>
      <c r="M30" s="92">
        <v>0.43088671565055847</v>
      </c>
      <c r="N30" s="92">
        <v>0.73870944976806641</v>
      </c>
      <c r="O30" s="92">
        <v>0.43902438879013062</v>
      </c>
      <c r="P30" s="92">
        <v>41</v>
      </c>
      <c r="Q30" s="92">
        <v>0.64233577251434326</v>
      </c>
      <c r="R30" s="92">
        <v>0.44942739605903625</v>
      </c>
      <c r="S30" s="92">
        <v>0.7201688289642334</v>
      </c>
      <c r="T30" s="92">
        <v>0.62264150381088257</v>
      </c>
      <c r="U30" s="92">
        <v>53</v>
      </c>
      <c r="V30" s="92">
        <v>0.7638888955116272</v>
      </c>
      <c r="W30" s="92">
        <v>0.43450868129730225</v>
      </c>
      <c r="X30" s="92">
        <v>0.73508751392364502</v>
      </c>
      <c r="Y30" s="92">
        <v>0.86046510934829712</v>
      </c>
      <c r="Z30" s="92">
        <v>43</v>
      </c>
      <c r="AA30" s="92">
        <v>0.79562044143676758</v>
      </c>
      <c r="AB30" s="92">
        <v>0.44255146384239197</v>
      </c>
      <c r="AC30" s="92">
        <v>0.72704476118087769</v>
      </c>
      <c r="AD30" s="92">
        <v>0.83333331346511841</v>
      </c>
      <c r="AE30" s="92">
        <v>48</v>
      </c>
      <c r="AF30" s="92">
        <v>0.81699347496032715</v>
      </c>
      <c r="AG30" s="92">
        <v>0.43949204683303833</v>
      </c>
      <c r="AH30" s="92">
        <v>0.73010414838790894</v>
      </c>
      <c r="AI30" s="92">
        <v>0.69565218687057495</v>
      </c>
      <c r="AJ30" s="92">
        <v>46</v>
      </c>
      <c r="AK30" s="92">
        <v>0.81999999284744263</v>
      </c>
      <c r="AL30" s="92">
        <v>0.45649513602256775</v>
      </c>
      <c r="AM30" s="92">
        <v>0.71310102939605713</v>
      </c>
      <c r="AN30" s="92">
        <v>0.89830505847930908</v>
      </c>
      <c r="AO30" s="92">
        <v>59</v>
      </c>
      <c r="AP30" s="92">
        <v>0.89714282751083374</v>
      </c>
      <c r="AQ30" s="92">
        <v>0.43788638710975647</v>
      </c>
      <c r="AR30" s="92">
        <v>0.73170977830886841</v>
      </c>
      <c r="AS30" s="92">
        <v>0.84444445371627808</v>
      </c>
      <c r="AT30" s="92">
        <v>45</v>
      </c>
      <c r="AU30" s="92">
        <v>0.90683227777481079</v>
      </c>
      <c r="AV30" s="92">
        <v>0.46783915162086487</v>
      </c>
      <c r="AW30" s="92">
        <v>0.70175707340240479</v>
      </c>
      <c r="AX30" s="92">
        <v>0.92957746982574463</v>
      </c>
      <c r="AY30" s="92">
        <v>71</v>
      </c>
      <c r="AZ30" s="92">
        <v>0.92039799690246582</v>
      </c>
      <c r="BA30" s="92">
        <v>0.43788638710975647</v>
      </c>
      <c r="BB30" s="92">
        <v>0.73170977830886841</v>
      </c>
      <c r="BC30" s="92">
        <v>0.93333333730697632</v>
      </c>
      <c r="BD30" s="92">
        <v>45</v>
      </c>
      <c r="BE30" s="92">
        <v>0.91538459062576294</v>
      </c>
      <c r="BF30" s="92">
        <v>0.47790414094924927</v>
      </c>
      <c r="BG30" s="92">
        <v>0.691692054271698</v>
      </c>
      <c r="BH30" s="92">
        <v>0.90588235855102539</v>
      </c>
      <c r="BI30" s="92">
        <v>85</v>
      </c>
    </row>
    <row r="31" spans="1:61" x14ac:dyDescent="0.25">
      <c r="A31" t="s">
        <v>90</v>
      </c>
      <c r="B31" s="92">
        <v>0.12171052396297455</v>
      </c>
      <c r="C31" s="92">
        <v>0.51953083276748657</v>
      </c>
      <c r="D31" s="92">
        <v>0.65006536245346069</v>
      </c>
      <c r="E31" s="92">
        <v>9.2105261981487274E-2</v>
      </c>
      <c r="F31" s="92">
        <v>228</v>
      </c>
      <c r="G31" s="92">
        <v>0.1019955649971962</v>
      </c>
      <c r="H31" s="92">
        <v>0.47175192832946777</v>
      </c>
      <c r="I31" s="92">
        <v>0.69784426689147949</v>
      </c>
      <c r="J31" s="92">
        <v>0.21052631735801697</v>
      </c>
      <c r="K31" s="92">
        <v>76</v>
      </c>
      <c r="L31" s="92">
        <v>8.7939701974391937E-2</v>
      </c>
      <c r="M31" s="92">
        <v>0.50351428985595703</v>
      </c>
      <c r="N31" s="92">
        <v>0.66608190536499023</v>
      </c>
      <c r="O31" s="92">
        <v>6.1224490404129028E-2</v>
      </c>
      <c r="P31" s="92">
        <v>147</v>
      </c>
      <c r="Q31" s="92">
        <v>6.355932354927063E-2</v>
      </c>
      <c r="R31" s="92">
        <v>0.51030027866363525</v>
      </c>
      <c r="S31" s="92">
        <v>0.65929591655731201</v>
      </c>
      <c r="T31" s="92">
        <v>5.714285746216774E-2</v>
      </c>
      <c r="U31" s="92">
        <v>175</v>
      </c>
      <c r="V31" s="92">
        <v>8.196721225976944E-2</v>
      </c>
      <c r="W31" s="92">
        <v>0.50433123111724854</v>
      </c>
      <c r="X31" s="92">
        <v>0.66526496410369873</v>
      </c>
      <c r="Y31" s="92">
        <v>7.3333330452442169E-2</v>
      </c>
      <c r="Z31" s="92">
        <v>150</v>
      </c>
      <c r="AA31" s="92">
        <v>0.13737373054027557</v>
      </c>
      <c r="AB31" s="92">
        <v>0.50760668516159058</v>
      </c>
      <c r="AC31" s="92">
        <v>0.66198951005935669</v>
      </c>
      <c r="AD31" s="92">
        <v>0.11656441539525986</v>
      </c>
      <c r="AE31" s="92">
        <v>163</v>
      </c>
      <c r="AF31" s="92">
        <v>0.20070423185825348</v>
      </c>
      <c r="AG31" s="92">
        <v>0.51174694299697876</v>
      </c>
      <c r="AH31" s="92">
        <v>0.65784925222396851</v>
      </c>
      <c r="AI31" s="92">
        <v>0.20879121124744415</v>
      </c>
      <c r="AJ31" s="92">
        <v>182</v>
      </c>
      <c r="AK31" s="92">
        <v>0.33614864945411682</v>
      </c>
      <c r="AL31" s="92">
        <v>0.51880323886871338</v>
      </c>
      <c r="AM31" s="92">
        <v>0.65079295635223389</v>
      </c>
      <c r="AN31" s="92">
        <v>0.25560536980628967</v>
      </c>
      <c r="AO31" s="92">
        <v>223</v>
      </c>
      <c r="AP31" s="92">
        <v>0.50380516052246094</v>
      </c>
      <c r="AQ31" s="92">
        <v>0.5127301812171936</v>
      </c>
      <c r="AR31" s="92">
        <v>0.65686601400375366</v>
      </c>
      <c r="AS31" s="92">
        <v>0.55614972114562988</v>
      </c>
      <c r="AT31" s="92">
        <v>187</v>
      </c>
      <c r="AU31" s="92">
        <v>0.62027233839035034</v>
      </c>
      <c r="AV31" s="92">
        <v>0.52209138870239258</v>
      </c>
      <c r="AW31" s="92">
        <v>0.64750480651855469</v>
      </c>
      <c r="AX31" s="92">
        <v>0.68825912475585938</v>
      </c>
      <c r="AY31" s="92">
        <v>247</v>
      </c>
      <c r="AZ31" s="92">
        <v>0.61807578802108765</v>
      </c>
      <c r="BA31" s="92">
        <v>0.51938724517822266</v>
      </c>
      <c r="BB31" s="92">
        <v>0.65020895004272461</v>
      </c>
      <c r="BC31" s="92">
        <v>0.59911894798278809</v>
      </c>
      <c r="BD31" s="92">
        <v>227</v>
      </c>
      <c r="BE31" s="92">
        <v>0.57858771085739136</v>
      </c>
      <c r="BF31" s="92">
        <v>0.51711273193359375</v>
      </c>
      <c r="BG31" s="92">
        <v>0.65248346328735352</v>
      </c>
      <c r="BH31" s="92">
        <v>0.55660378932952881</v>
      </c>
      <c r="BI31" s="92">
        <v>212</v>
      </c>
    </row>
    <row r="32" spans="1:61" x14ac:dyDescent="0.25">
      <c r="A32" t="s">
        <v>91</v>
      </c>
      <c r="B32" s="92">
        <v>0.68442624807357788</v>
      </c>
      <c r="C32" s="92">
        <v>0.50614553689956665</v>
      </c>
      <c r="D32" s="92">
        <v>0.66345065832138062</v>
      </c>
      <c r="E32" s="92">
        <v>0.68789809942245483</v>
      </c>
      <c r="F32" s="92">
        <v>157</v>
      </c>
      <c r="G32" s="92">
        <v>0.69184291362762451</v>
      </c>
      <c r="H32" s="92">
        <v>0.47913995385169983</v>
      </c>
      <c r="I32" s="92">
        <v>0.69045627117156982</v>
      </c>
      <c r="J32" s="92">
        <v>0.6781609058380127</v>
      </c>
      <c r="K32" s="92">
        <v>87</v>
      </c>
      <c r="L32" s="92">
        <v>0.62711864709854126</v>
      </c>
      <c r="M32" s="92">
        <v>0.47913995385169983</v>
      </c>
      <c r="N32" s="92">
        <v>0.69045627117156982</v>
      </c>
      <c r="O32" s="92">
        <v>0.71264368295669556</v>
      </c>
      <c r="P32" s="92">
        <v>87</v>
      </c>
      <c r="Q32" s="92">
        <v>0.59649121761322021</v>
      </c>
      <c r="R32" s="92">
        <v>0.49520593881607056</v>
      </c>
      <c r="S32" s="92">
        <v>0.67439025640487671</v>
      </c>
      <c r="T32" s="92">
        <v>0.52892559766769409</v>
      </c>
      <c r="U32" s="92">
        <v>121</v>
      </c>
      <c r="V32" s="92">
        <v>0.54419887065887451</v>
      </c>
      <c r="W32" s="92">
        <v>0.49966269731521606</v>
      </c>
      <c r="X32" s="92">
        <v>0.6699334979057312</v>
      </c>
      <c r="Y32" s="92">
        <v>0.58208954334259033</v>
      </c>
      <c r="Z32" s="92">
        <v>134</v>
      </c>
      <c r="AA32" s="92">
        <v>0.58659219741821289</v>
      </c>
      <c r="AB32" s="92">
        <v>0.48952490091323853</v>
      </c>
      <c r="AC32" s="92">
        <v>0.68007129430770874</v>
      </c>
      <c r="AD32" s="92">
        <v>0.514018714427948</v>
      </c>
      <c r="AE32" s="92">
        <v>107</v>
      </c>
      <c r="AF32" s="92">
        <v>0.58426964282989502</v>
      </c>
      <c r="AG32" s="92">
        <v>0.49368733167648315</v>
      </c>
      <c r="AH32" s="92">
        <v>0.67590886354446411</v>
      </c>
      <c r="AI32" s="92">
        <v>0.65811967849731445</v>
      </c>
      <c r="AJ32" s="92">
        <v>117</v>
      </c>
      <c r="AK32" s="92">
        <v>0.63917523622512817</v>
      </c>
      <c r="AL32" s="92">
        <v>0.49902015924453735</v>
      </c>
      <c r="AM32" s="92">
        <v>0.67057603597640991</v>
      </c>
      <c r="AN32" s="92">
        <v>0.57575756311416626</v>
      </c>
      <c r="AO32" s="92">
        <v>132</v>
      </c>
      <c r="AP32" s="92">
        <v>0.61557179689407349</v>
      </c>
      <c r="AQ32" s="92">
        <v>0.50120794773101807</v>
      </c>
      <c r="AR32" s="92">
        <v>0.6683882474899292</v>
      </c>
      <c r="AS32" s="92">
        <v>0.6834532618522644</v>
      </c>
      <c r="AT32" s="92">
        <v>139</v>
      </c>
      <c r="AU32" s="92">
        <v>0.60969388484954834</v>
      </c>
      <c r="AV32" s="92">
        <v>0.5015069842338562</v>
      </c>
      <c r="AW32" s="92">
        <v>0.66808921098709106</v>
      </c>
      <c r="AX32" s="92">
        <v>0.58571428060531616</v>
      </c>
      <c r="AY32" s="92">
        <v>140</v>
      </c>
      <c r="AZ32" s="92">
        <v>0.54225349426269531</v>
      </c>
      <c r="BA32" s="92">
        <v>0.49208876490592957</v>
      </c>
      <c r="BB32" s="92">
        <v>0.67750740051269531</v>
      </c>
      <c r="BC32" s="92">
        <v>0.54867255687713623</v>
      </c>
      <c r="BD32" s="92">
        <v>113</v>
      </c>
      <c r="BE32" s="92">
        <v>0.52097904682159424</v>
      </c>
      <c r="BF32" s="92">
        <v>0.50987088680267334</v>
      </c>
      <c r="BG32" s="92">
        <v>0.65972530841827393</v>
      </c>
      <c r="BH32" s="92">
        <v>0.50289016962051392</v>
      </c>
      <c r="BI32" s="92">
        <v>173</v>
      </c>
    </row>
    <row r="33" spans="1:61" x14ac:dyDescent="0.25">
      <c r="A33" t="s">
        <v>92</v>
      </c>
      <c r="B33" s="92">
        <v>0.77192980051040649</v>
      </c>
      <c r="C33" s="92">
        <v>0.49289846420288086</v>
      </c>
      <c r="D33" s="92">
        <v>0.67669773101806641</v>
      </c>
      <c r="E33" s="92">
        <v>0.74782609939575195</v>
      </c>
      <c r="F33" s="92">
        <v>115</v>
      </c>
      <c r="G33" s="92">
        <v>0.71713149547576904</v>
      </c>
      <c r="H33" s="92">
        <v>0.45310330390930176</v>
      </c>
      <c r="I33" s="92">
        <v>0.71649289131164551</v>
      </c>
      <c r="J33" s="92">
        <v>0.82142859697341919</v>
      </c>
      <c r="K33" s="92">
        <v>56</v>
      </c>
      <c r="L33" s="92">
        <v>0.69196426868438721</v>
      </c>
      <c r="M33" s="92">
        <v>0.47461432218551636</v>
      </c>
      <c r="N33" s="92">
        <v>0.69498187303543091</v>
      </c>
      <c r="O33" s="92">
        <v>0.60000002384185791</v>
      </c>
      <c r="P33" s="92">
        <v>80</v>
      </c>
      <c r="Q33" s="92">
        <v>0.67213112115859985</v>
      </c>
      <c r="R33" s="92">
        <v>0.47974199056625366</v>
      </c>
      <c r="S33" s="92">
        <v>0.6898542046546936</v>
      </c>
      <c r="T33" s="92">
        <v>0.69318181276321411</v>
      </c>
      <c r="U33" s="92">
        <v>88</v>
      </c>
      <c r="V33" s="92">
        <v>0.6808510422706604</v>
      </c>
      <c r="W33" s="92">
        <v>0.47175192832946777</v>
      </c>
      <c r="X33" s="92">
        <v>0.69784426689147949</v>
      </c>
      <c r="Y33" s="92">
        <v>0.72368419170379639</v>
      </c>
      <c r="Z33" s="92">
        <v>76</v>
      </c>
      <c r="AA33" s="92">
        <v>0.6906779408454895</v>
      </c>
      <c r="AB33" s="92">
        <v>0.46783915162086487</v>
      </c>
      <c r="AC33" s="92">
        <v>0.70175707340240479</v>
      </c>
      <c r="AD33" s="92">
        <v>0.61971831321716309</v>
      </c>
      <c r="AE33" s="92">
        <v>71</v>
      </c>
      <c r="AF33" s="92">
        <v>0.6949806809425354</v>
      </c>
      <c r="AG33" s="92">
        <v>0.48033386468887329</v>
      </c>
      <c r="AH33" s="92">
        <v>0.68926233053207397</v>
      </c>
      <c r="AI33" s="92">
        <v>0.71910113096237183</v>
      </c>
      <c r="AJ33" s="92">
        <v>89</v>
      </c>
      <c r="AK33" s="92">
        <v>0.67673718929290771</v>
      </c>
      <c r="AL33" s="92">
        <v>0.48575025796890259</v>
      </c>
      <c r="AM33" s="92">
        <v>0.68384593725204468</v>
      </c>
      <c r="AN33" s="92">
        <v>0.72727274894714355</v>
      </c>
      <c r="AO33" s="92">
        <v>99</v>
      </c>
      <c r="AP33" s="92">
        <v>0.64941173791885376</v>
      </c>
      <c r="AQ33" s="92">
        <v>0.50238531827926636</v>
      </c>
      <c r="AR33" s="92">
        <v>0.66721087694168091</v>
      </c>
      <c r="AS33" s="92">
        <v>0.61538463830947876</v>
      </c>
      <c r="AT33" s="92">
        <v>143</v>
      </c>
      <c r="AU33" s="92">
        <v>0.61425578594207764</v>
      </c>
      <c r="AV33" s="92">
        <v>0.51194685697555542</v>
      </c>
      <c r="AW33" s="92">
        <v>0.65764933824539185</v>
      </c>
      <c r="AX33" s="92">
        <v>0.63387978076934814</v>
      </c>
      <c r="AY33" s="92">
        <v>183</v>
      </c>
      <c r="AZ33" s="92">
        <v>0.61250001192092896</v>
      </c>
      <c r="BA33" s="92">
        <v>0.50459814071655273</v>
      </c>
      <c r="BB33" s="92">
        <v>0.66499805450439453</v>
      </c>
      <c r="BC33" s="92">
        <v>0.58940398693084717</v>
      </c>
      <c r="BD33" s="92">
        <v>151</v>
      </c>
      <c r="BE33" s="92">
        <v>0.59932661056518555</v>
      </c>
      <c r="BF33" s="92">
        <v>0.50323641300201416</v>
      </c>
      <c r="BG33" s="92">
        <v>0.66635978221893311</v>
      </c>
      <c r="BH33" s="92">
        <v>0.60958904027938843</v>
      </c>
      <c r="BI33" s="92">
        <v>146</v>
      </c>
    </row>
    <row r="34" spans="1:61" x14ac:dyDescent="0.25">
      <c r="A34" t="s">
        <v>93</v>
      </c>
      <c r="B34" s="92">
        <v>0.81609195470809937</v>
      </c>
      <c r="C34" s="92">
        <v>0.49665108323097229</v>
      </c>
      <c r="D34" s="92">
        <v>0.67294514179229736</v>
      </c>
      <c r="E34" s="92">
        <v>0.80000001192092896</v>
      </c>
      <c r="F34" s="92">
        <v>125</v>
      </c>
      <c r="G34" s="92">
        <v>0.8093220591545105</v>
      </c>
      <c r="H34" s="92">
        <v>0.44401043653488159</v>
      </c>
      <c r="I34" s="92">
        <v>0.72558575868606567</v>
      </c>
      <c r="J34" s="92">
        <v>0.8571428656578064</v>
      </c>
      <c r="K34" s="92">
        <v>49</v>
      </c>
      <c r="L34" s="92">
        <v>0.79629629850387573</v>
      </c>
      <c r="M34" s="92">
        <v>0.45963773131370544</v>
      </c>
      <c r="N34" s="92">
        <v>0.70995843410491943</v>
      </c>
      <c r="O34" s="92">
        <v>0.79032260179519653</v>
      </c>
      <c r="P34" s="92">
        <v>62</v>
      </c>
      <c r="Q34" s="92">
        <v>0.78294575214385986</v>
      </c>
      <c r="R34" s="92">
        <v>0.48862180113792419</v>
      </c>
      <c r="S34" s="92">
        <v>0.68097436428070068</v>
      </c>
      <c r="T34" s="92">
        <v>0.77142858505249023</v>
      </c>
      <c r="U34" s="92">
        <v>105</v>
      </c>
      <c r="V34" s="92">
        <v>0.7620689868927002</v>
      </c>
      <c r="W34" s="92">
        <v>0.48148819804191589</v>
      </c>
      <c r="X34" s="92">
        <v>0.68810802698135376</v>
      </c>
      <c r="Y34" s="92">
        <v>0.79120880365371704</v>
      </c>
      <c r="Z34" s="92">
        <v>91</v>
      </c>
      <c r="AA34" s="92">
        <v>0.76897692680358887</v>
      </c>
      <c r="AB34" s="92">
        <v>0.48315012454986572</v>
      </c>
      <c r="AC34" s="92">
        <v>0.68644607067108154</v>
      </c>
      <c r="AD34" s="92">
        <v>0.72340422868728638</v>
      </c>
      <c r="AE34" s="92">
        <v>94</v>
      </c>
      <c r="AF34" s="92">
        <v>0.78387099504470825</v>
      </c>
      <c r="AG34" s="92">
        <v>0.49407422542572021</v>
      </c>
      <c r="AH34" s="92">
        <v>0.67552196979522705</v>
      </c>
      <c r="AI34" s="92">
        <v>0.7881355881690979</v>
      </c>
      <c r="AJ34" s="92">
        <v>118</v>
      </c>
      <c r="AK34" s="92">
        <v>0.85209006071090698</v>
      </c>
      <c r="AL34" s="92">
        <v>0.48524618148803711</v>
      </c>
      <c r="AM34" s="92">
        <v>0.68435001373291016</v>
      </c>
      <c r="AN34" s="92">
        <v>0.83673471212387085</v>
      </c>
      <c r="AO34" s="92">
        <v>98</v>
      </c>
      <c r="AP34" s="92">
        <v>0.8644067645072937</v>
      </c>
      <c r="AQ34" s="92">
        <v>0.48368653655052185</v>
      </c>
      <c r="AR34" s="92">
        <v>0.6859096884727478</v>
      </c>
      <c r="AS34" s="92">
        <v>0.94736844301223755</v>
      </c>
      <c r="AT34" s="92">
        <v>95</v>
      </c>
      <c r="AU34" s="92">
        <v>0.86390531063079834</v>
      </c>
      <c r="AV34" s="92">
        <v>0.48721769452095032</v>
      </c>
      <c r="AW34" s="92">
        <v>0.68237847089767456</v>
      </c>
      <c r="AX34" s="92">
        <v>0.81372547149658203</v>
      </c>
      <c r="AY34" s="92">
        <v>102</v>
      </c>
      <c r="AZ34" s="92">
        <v>0.8153846263885498</v>
      </c>
      <c r="BA34" s="92">
        <v>0.50180286169052124</v>
      </c>
      <c r="BB34" s="92">
        <v>0.66779333353042603</v>
      </c>
      <c r="BC34" s="92">
        <v>0.8439716100692749</v>
      </c>
      <c r="BD34" s="92">
        <v>141</v>
      </c>
      <c r="BE34" s="92">
        <v>0.81597220897674561</v>
      </c>
      <c r="BF34" s="92">
        <v>0.50351428985595703</v>
      </c>
      <c r="BG34" s="92">
        <v>0.66608190536499023</v>
      </c>
      <c r="BH34" s="92">
        <v>0.78911566734313965</v>
      </c>
      <c r="BI34" s="92">
        <v>147</v>
      </c>
    </row>
    <row r="35" spans="1:61" x14ac:dyDescent="0.25">
      <c r="A35" t="s">
        <v>94</v>
      </c>
      <c r="B35" s="92">
        <v>9.8425194621086121E-2</v>
      </c>
      <c r="C35" s="92">
        <v>0.51253670454025269</v>
      </c>
      <c r="D35" s="92">
        <v>0.65705949068069458</v>
      </c>
      <c r="E35" s="92">
        <v>0.10752688348293304</v>
      </c>
      <c r="F35" s="92">
        <v>186</v>
      </c>
      <c r="G35" s="92">
        <v>9.508197009563446E-2</v>
      </c>
      <c r="H35" s="92">
        <v>0.46528699994087219</v>
      </c>
      <c r="I35" s="92">
        <v>0.70430916547775269</v>
      </c>
      <c r="J35" s="92">
        <v>7.352941483259201E-2</v>
      </c>
      <c r="K35" s="92">
        <v>68</v>
      </c>
      <c r="L35" s="92">
        <v>7.6923079788684845E-2</v>
      </c>
      <c r="M35" s="92">
        <v>0.44679859280586243</v>
      </c>
      <c r="N35" s="92">
        <v>0.72279763221740723</v>
      </c>
      <c r="O35" s="92">
        <v>7.8431375324726105E-2</v>
      </c>
      <c r="P35" s="92">
        <v>51</v>
      </c>
      <c r="Q35" s="92">
        <v>0.12455516308546066</v>
      </c>
      <c r="R35" s="92">
        <v>0.48721769452095032</v>
      </c>
      <c r="S35" s="92">
        <v>0.68237847089767456</v>
      </c>
      <c r="T35" s="92">
        <v>7.8431375324726105E-2</v>
      </c>
      <c r="U35" s="92">
        <v>102</v>
      </c>
      <c r="V35" s="92">
        <v>0.12800000607967377</v>
      </c>
      <c r="W35" s="92">
        <v>0.49769017100334167</v>
      </c>
      <c r="X35" s="92">
        <v>0.6719059944152832</v>
      </c>
      <c r="Y35" s="92">
        <v>0.1796875</v>
      </c>
      <c r="Z35" s="92">
        <v>128</v>
      </c>
      <c r="AA35" s="92">
        <v>0.15217390656471252</v>
      </c>
      <c r="AB35" s="92">
        <v>0.50295561552047729</v>
      </c>
      <c r="AC35" s="92">
        <v>0.66664057970046997</v>
      </c>
      <c r="AD35" s="92">
        <v>0.11724138259887695</v>
      </c>
      <c r="AE35" s="92">
        <v>145</v>
      </c>
      <c r="AF35" s="92">
        <v>0.21945701539516449</v>
      </c>
      <c r="AG35" s="92">
        <v>0.50180286169052124</v>
      </c>
      <c r="AH35" s="92">
        <v>0.66779333353042603</v>
      </c>
      <c r="AI35" s="92">
        <v>0.1631205677986145</v>
      </c>
      <c r="AJ35" s="92">
        <v>141</v>
      </c>
      <c r="AK35" s="92">
        <v>0.49220490455627441</v>
      </c>
      <c r="AL35" s="92">
        <v>0.50589388608932495</v>
      </c>
      <c r="AM35" s="92">
        <v>0.66370230913162231</v>
      </c>
      <c r="AN35" s="92">
        <v>0.36538460850715637</v>
      </c>
      <c r="AO35" s="92">
        <v>156</v>
      </c>
      <c r="AP35" s="92">
        <v>0.72689074277877808</v>
      </c>
      <c r="AQ35" s="92">
        <v>0.50486236810684204</v>
      </c>
      <c r="AR35" s="92">
        <v>0.66473382711410522</v>
      </c>
      <c r="AS35" s="92">
        <v>0.92763155698776245</v>
      </c>
      <c r="AT35" s="92">
        <v>152</v>
      </c>
      <c r="AU35" s="92">
        <v>0.87279844284057617</v>
      </c>
      <c r="AV35" s="92">
        <v>0.50876408815383911</v>
      </c>
      <c r="AW35" s="92">
        <v>0.66083210706710815</v>
      </c>
      <c r="AX35" s="92">
        <v>0.88095235824584961</v>
      </c>
      <c r="AY35" s="92">
        <v>168</v>
      </c>
      <c r="AZ35" s="92">
        <v>0.8398510217666626</v>
      </c>
      <c r="BA35" s="92">
        <v>0.51348882913589478</v>
      </c>
      <c r="BB35" s="92">
        <v>0.65610736608505249</v>
      </c>
      <c r="BC35" s="92">
        <v>0.82198953628540039</v>
      </c>
      <c r="BD35" s="92">
        <v>191</v>
      </c>
      <c r="BE35" s="92">
        <v>0.82113820314407349</v>
      </c>
      <c r="BF35" s="92">
        <v>0.51093071699142456</v>
      </c>
      <c r="BG35" s="92">
        <v>0.65866547822952271</v>
      </c>
      <c r="BH35" s="92">
        <v>0.82022470235824585</v>
      </c>
      <c r="BI35" s="92">
        <v>178</v>
      </c>
    </row>
    <row r="36" spans="1:61" x14ac:dyDescent="0.25">
      <c r="A36" t="s">
        <v>95</v>
      </c>
      <c r="B36" s="92">
        <v>0.16326530277729034</v>
      </c>
      <c r="C36" s="92">
        <v>0.42492666840553284</v>
      </c>
      <c r="D36" s="92">
        <v>0.74466949701309204</v>
      </c>
      <c r="E36" s="92">
        <v>7.8947365283966064E-2</v>
      </c>
      <c r="F36" s="92">
        <v>38</v>
      </c>
      <c r="G36" s="92">
        <v>0.30337077379226685</v>
      </c>
      <c r="H36" s="92">
        <v>0.28765454888343811</v>
      </c>
      <c r="I36" s="92">
        <v>0.88194161653518677</v>
      </c>
      <c r="J36" s="92">
        <v>0.45454546809196472</v>
      </c>
      <c r="K36" s="92">
        <v>11</v>
      </c>
      <c r="L36" s="92">
        <v>0.54444444179534912</v>
      </c>
      <c r="M36" s="92">
        <v>0.42897471785545349</v>
      </c>
      <c r="N36" s="92">
        <v>0.74062150716781616</v>
      </c>
      <c r="O36" s="92">
        <v>0.47499999403953552</v>
      </c>
      <c r="P36" s="92">
        <v>40</v>
      </c>
      <c r="Q36" s="92">
        <v>0.57547169923782349</v>
      </c>
      <c r="R36" s="92">
        <v>0.42698961496353149</v>
      </c>
      <c r="S36" s="92">
        <v>0.74260658025741577</v>
      </c>
      <c r="T36" s="92">
        <v>0.64102566242218018</v>
      </c>
      <c r="U36" s="92">
        <v>39</v>
      </c>
      <c r="V36" s="92">
        <v>0.70093458890914917</v>
      </c>
      <c r="W36" s="92">
        <v>0.39513590931892395</v>
      </c>
      <c r="X36" s="92">
        <v>0.77446025609970093</v>
      </c>
      <c r="Y36" s="92">
        <v>0.62962961196899414</v>
      </c>
      <c r="Z36" s="92">
        <v>27</v>
      </c>
      <c r="AA36" s="92">
        <v>0.69230771064758301</v>
      </c>
      <c r="AB36" s="92">
        <v>0.43088671565055847</v>
      </c>
      <c r="AC36" s="92">
        <v>0.73870944976806641</v>
      </c>
      <c r="AD36" s="92">
        <v>0.80487805604934692</v>
      </c>
      <c r="AE36" s="92">
        <v>41</v>
      </c>
      <c r="AF36" s="92">
        <v>0.68181818723678589</v>
      </c>
      <c r="AG36" s="92">
        <v>0.44401043653488159</v>
      </c>
      <c r="AH36" s="92">
        <v>0.72558575868606567</v>
      </c>
      <c r="AI36" s="92">
        <v>0.63265305757522583</v>
      </c>
      <c r="AJ36" s="92">
        <v>49</v>
      </c>
      <c r="AK36" s="92">
        <v>0.57575756311416626</v>
      </c>
      <c r="AL36" s="92">
        <v>0.4327300488948822</v>
      </c>
      <c r="AM36" s="92">
        <v>0.73686617612838745</v>
      </c>
      <c r="AN36" s="92">
        <v>0.61904764175415039</v>
      </c>
      <c r="AO36" s="92">
        <v>42</v>
      </c>
      <c r="AP36" s="92">
        <v>0.49677419662475586</v>
      </c>
      <c r="AQ36" s="92">
        <v>0.43088671565055847</v>
      </c>
      <c r="AR36" s="92">
        <v>0.73870944976806641</v>
      </c>
      <c r="AS36" s="92">
        <v>0.46341463923454285</v>
      </c>
      <c r="AT36" s="92">
        <v>41</v>
      </c>
      <c r="AU36" s="92">
        <v>0.41317364573478699</v>
      </c>
      <c r="AV36" s="92">
        <v>0.46865421533584595</v>
      </c>
      <c r="AW36" s="92">
        <v>0.70094197988510132</v>
      </c>
      <c r="AX36" s="92">
        <v>0.4444444477558136</v>
      </c>
      <c r="AY36" s="92">
        <v>72</v>
      </c>
      <c r="AZ36" s="92">
        <v>0.32487308979034424</v>
      </c>
      <c r="BA36" s="92">
        <v>0.45068669319152832</v>
      </c>
      <c r="BB36" s="92">
        <v>0.71890950202941895</v>
      </c>
      <c r="BC36" s="92">
        <v>0.3333333432674408</v>
      </c>
      <c r="BD36" s="92">
        <v>54</v>
      </c>
      <c r="BE36" s="92">
        <v>0.25600001215934753</v>
      </c>
      <c r="BF36" s="92">
        <v>0.46783915162086487</v>
      </c>
      <c r="BG36" s="92">
        <v>0.70175707340240479</v>
      </c>
      <c r="BH36" s="92">
        <v>0.19718310236930847</v>
      </c>
      <c r="BI36" s="92">
        <v>71</v>
      </c>
    </row>
    <row r="37" spans="1:61" x14ac:dyDescent="0.25">
      <c r="A37" t="s">
        <v>96</v>
      </c>
      <c r="B37" s="92">
        <v>0.19565217196941376</v>
      </c>
      <c r="C37" s="92">
        <v>0.44542542099952698</v>
      </c>
      <c r="D37" s="92">
        <v>0.7241707444190979</v>
      </c>
      <c r="E37" s="92">
        <v>0.2199999988079071</v>
      </c>
      <c r="F37" s="92">
        <v>50</v>
      </c>
      <c r="G37" s="92">
        <v>0.22627736628055573</v>
      </c>
      <c r="H37" s="92">
        <v>0.4327300488948822</v>
      </c>
      <c r="I37" s="92">
        <v>0.73686617612838745</v>
      </c>
      <c r="J37" s="92">
        <v>0.1666666716337204</v>
      </c>
      <c r="K37" s="92">
        <v>42</v>
      </c>
      <c r="L37" s="92">
        <v>0.25925925374031067</v>
      </c>
      <c r="M37" s="92">
        <v>0.43788638710975647</v>
      </c>
      <c r="N37" s="92">
        <v>0.73170977830886841</v>
      </c>
      <c r="O37" s="92">
        <v>0.28888890147209167</v>
      </c>
      <c r="P37" s="92">
        <v>45</v>
      </c>
      <c r="Q37" s="92">
        <v>0.37931033968925476</v>
      </c>
      <c r="R37" s="92">
        <v>0.44255146384239197</v>
      </c>
      <c r="S37" s="92">
        <v>0.72704476118087769</v>
      </c>
      <c r="T37" s="92">
        <v>0.3125</v>
      </c>
      <c r="U37" s="92">
        <v>48</v>
      </c>
      <c r="V37" s="92">
        <v>0.45859873294830322</v>
      </c>
      <c r="W37" s="92">
        <v>0.44813194870948792</v>
      </c>
      <c r="X37" s="92">
        <v>0.72146427631378174</v>
      </c>
      <c r="Y37" s="92">
        <v>0.51923078298568726</v>
      </c>
      <c r="Z37" s="92">
        <v>52</v>
      </c>
      <c r="AA37" s="92">
        <v>0.46470588445663452</v>
      </c>
      <c r="AB37" s="92">
        <v>0.45426362752914429</v>
      </c>
      <c r="AC37" s="92">
        <v>0.71533256769180298</v>
      </c>
      <c r="AD37" s="92">
        <v>0.52631580829620361</v>
      </c>
      <c r="AE37" s="92">
        <v>57</v>
      </c>
      <c r="AF37" s="92">
        <v>0.36206895112991333</v>
      </c>
      <c r="AG37" s="92">
        <v>0.45861601829528809</v>
      </c>
      <c r="AH37" s="92">
        <v>0.71098017692565918</v>
      </c>
      <c r="AI37" s="92">
        <v>0.36065572500228882</v>
      </c>
      <c r="AJ37" s="92">
        <v>61</v>
      </c>
      <c r="AK37" s="92">
        <v>0.3505154550075531</v>
      </c>
      <c r="AL37" s="92">
        <v>0.45310330390930176</v>
      </c>
      <c r="AM37" s="92">
        <v>0.71649289131164551</v>
      </c>
      <c r="AN37" s="92">
        <v>0.1964285671710968</v>
      </c>
      <c r="AO37" s="92">
        <v>56</v>
      </c>
      <c r="AP37" s="92">
        <v>0.32038834691047668</v>
      </c>
      <c r="AQ37" s="92">
        <v>0.4724884033203125</v>
      </c>
      <c r="AR37" s="92">
        <v>0.69710779190063477</v>
      </c>
      <c r="AS37" s="92">
        <v>0.45454546809196472</v>
      </c>
      <c r="AT37" s="92">
        <v>77</v>
      </c>
      <c r="AU37" s="92">
        <v>0.35042735934257507</v>
      </c>
      <c r="AV37" s="92">
        <v>0.46945244073867798</v>
      </c>
      <c r="AW37" s="92">
        <v>0.70014375448226929</v>
      </c>
      <c r="AX37" s="92">
        <v>0.27397260069847107</v>
      </c>
      <c r="AY37" s="92">
        <v>73</v>
      </c>
      <c r="AZ37" s="92">
        <v>0.44318181276321411</v>
      </c>
      <c r="BA37" s="92">
        <v>0.4772697389125824</v>
      </c>
      <c r="BB37" s="92">
        <v>0.69232642650604248</v>
      </c>
      <c r="BC37" s="92">
        <v>0.3214285671710968</v>
      </c>
      <c r="BD37" s="92">
        <v>84</v>
      </c>
      <c r="BE37" s="92">
        <v>0.50785338878631592</v>
      </c>
      <c r="BF37" s="92">
        <v>0.48952490091323853</v>
      </c>
      <c r="BG37" s="92">
        <v>0.68007129430770874</v>
      </c>
      <c r="BH37" s="92">
        <v>0.65420562028884888</v>
      </c>
      <c r="BI37" s="92">
        <v>107</v>
      </c>
    </row>
    <row r="38" spans="1:61" x14ac:dyDescent="0.25">
      <c r="A38" t="s">
        <v>97</v>
      </c>
      <c r="B38" s="92">
        <v>0.86956518888473511</v>
      </c>
      <c r="C38" s="92">
        <v>0.46945244073867798</v>
      </c>
      <c r="D38" s="92">
        <v>0.70014375448226929</v>
      </c>
      <c r="E38" s="92">
        <v>0.95890408754348755</v>
      </c>
      <c r="F38" s="92">
        <v>73</v>
      </c>
      <c r="G38" s="92">
        <v>0.83870965242385864</v>
      </c>
      <c r="H38" s="92">
        <v>0.35870575904846191</v>
      </c>
      <c r="I38" s="92">
        <v>0.81089043617248535</v>
      </c>
      <c r="J38" s="92">
        <v>0.52631580829620361</v>
      </c>
      <c r="K38" s="92">
        <v>19</v>
      </c>
      <c r="L38" s="92">
        <v>0.68932038545608521</v>
      </c>
      <c r="M38" s="92">
        <v>0.41058224439620972</v>
      </c>
      <c r="N38" s="92">
        <v>0.75901395082473755</v>
      </c>
      <c r="O38" s="92">
        <v>0.75</v>
      </c>
      <c r="P38" s="92">
        <v>32</v>
      </c>
      <c r="Q38" s="92">
        <v>0.80519479513168335</v>
      </c>
      <c r="R38" s="92">
        <v>0.44813194870948792</v>
      </c>
      <c r="S38" s="92">
        <v>0.72146427631378174</v>
      </c>
      <c r="T38" s="92">
        <v>0.71153843402862549</v>
      </c>
      <c r="U38" s="92">
        <v>52</v>
      </c>
      <c r="V38" s="92">
        <v>0.82105261087417603</v>
      </c>
      <c r="W38" s="92">
        <v>0.46700668334960938</v>
      </c>
      <c r="X38" s="92">
        <v>0.70258951187133789</v>
      </c>
      <c r="Y38" s="92">
        <v>0.89999997615814209</v>
      </c>
      <c r="Z38" s="92">
        <v>70</v>
      </c>
      <c r="AA38" s="92">
        <v>0.88073396682739258</v>
      </c>
      <c r="AB38" s="92">
        <v>0.46528699994087219</v>
      </c>
      <c r="AC38" s="92">
        <v>0.70430916547775269</v>
      </c>
      <c r="AD38" s="92">
        <v>0.82352942228317261</v>
      </c>
      <c r="AE38" s="92">
        <v>68</v>
      </c>
      <c r="AF38" s="92">
        <v>0.8883928656578064</v>
      </c>
      <c r="AG38" s="92">
        <v>0.47461432218551636</v>
      </c>
      <c r="AH38" s="92">
        <v>0.69498187303543091</v>
      </c>
      <c r="AI38" s="92">
        <v>0.91250002384185791</v>
      </c>
      <c r="AJ38" s="92">
        <v>80</v>
      </c>
      <c r="AK38" s="92">
        <v>0.91379308700561523</v>
      </c>
      <c r="AL38" s="92">
        <v>0.47175192832946777</v>
      </c>
      <c r="AM38" s="92">
        <v>0.69784426689147949</v>
      </c>
      <c r="AN38" s="92">
        <v>0.92105263471603394</v>
      </c>
      <c r="AO38" s="92">
        <v>76</v>
      </c>
      <c r="AP38" s="92">
        <v>0.91441440582275391</v>
      </c>
      <c r="AQ38" s="92">
        <v>0.47175192832946777</v>
      </c>
      <c r="AR38" s="92">
        <v>0.69784426689147949</v>
      </c>
      <c r="AS38" s="92">
        <v>0.90789473056793213</v>
      </c>
      <c r="AT38" s="92">
        <v>76</v>
      </c>
      <c r="AU38" s="92">
        <v>0.90948277711868286</v>
      </c>
      <c r="AV38" s="92">
        <v>0.46700668334960938</v>
      </c>
      <c r="AW38" s="92">
        <v>0.70258951187133789</v>
      </c>
      <c r="AX38" s="92">
        <v>0.91428571939468384</v>
      </c>
      <c r="AY38" s="92">
        <v>70</v>
      </c>
      <c r="AZ38" s="92">
        <v>0.93305438756942749</v>
      </c>
      <c r="BA38" s="92">
        <v>0.47852742671966553</v>
      </c>
      <c r="BB38" s="92">
        <v>0.69106876850128174</v>
      </c>
      <c r="BC38" s="92">
        <v>0.90697675943374634</v>
      </c>
      <c r="BD38" s="92">
        <v>86</v>
      </c>
      <c r="BE38" s="92">
        <v>0.94082838296890259</v>
      </c>
      <c r="BF38" s="92">
        <v>0.47662392258644104</v>
      </c>
      <c r="BG38" s="92">
        <v>0.69297230243682861</v>
      </c>
      <c r="BH38" s="92">
        <v>0.97590363025665283</v>
      </c>
      <c r="BI38" s="92">
        <v>83</v>
      </c>
    </row>
    <row r="39" spans="1:61" x14ac:dyDescent="0.25">
      <c r="A39" t="s">
        <v>98</v>
      </c>
      <c r="B39" s="92">
        <v>0.79081630706787109</v>
      </c>
      <c r="C39" s="92">
        <v>0.50090563297271729</v>
      </c>
      <c r="D39" s="92">
        <v>0.66869056224822998</v>
      </c>
      <c r="E39" s="92">
        <v>0.77536231279373169</v>
      </c>
      <c r="F39" s="92">
        <v>138</v>
      </c>
      <c r="G39" s="92">
        <v>0.79734218120574951</v>
      </c>
      <c r="H39" s="92">
        <v>0.45539382100105286</v>
      </c>
      <c r="I39" s="92">
        <v>0.7142024040222168</v>
      </c>
      <c r="J39" s="92">
        <v>0.82758623361587524</v>
      </c>
      <c r="K39" s="92">
        <v>58</v>
      </c>
      <c r="L39" s="92">
        <v>0.79411762952804565</v>
      </c>
      <c r="M39" s="92">
        <v>0.48862180113792419</v>
      </c>
      <c r="N39" s="92">
        <v>0.68097436428070068</v>
      </c>
      <c r="O39" s="92">
        <v>0.8095238208770752</v>
      </c>
      <c r="P39" s="92">
        <v>105</v>
      </c>
      <c r="Q39" s="92">
        <v>0.81213873624801636</v>
      </c>
      <c r="R39" s="92">
        <v>0.49040299654006958</v>
      </c>
      <c r="S39" s="92">
        <v>0.67919319868087769</v>
      </c>
      <c r="T39" s="92">
        <v>0.76146787405014038</v>
      </c>
      <c r="U39" s="92">
        <v>109</v>
      </c>
      <c r="V39" s="92">
        <v>0.79420292377471924</v>
      </c>
      <c r="W39" s="92">
        <v>0.49902015924453735</v>
      </c>
      <c r="X39" s="92">
        <v>0.67057603597640991</v>
      </c>
      <c r="Y39" s="92">
        <v>0.85606062412261963</v>
      </c>
      <c r="Z39" s="92">
        <v>132</v>
      </c>
      <c r="AA39" s="92">
        <v>0.796561598777771</v>
      </c>
      <c r="AB39" s="92">
        <v>0.48816052079200745</v>
      </c>
      <c r="AC39" s="92">
        <v>0.68143564462661743</v>
      </c>
      <c r="AD39" s="92">
        <v>0.75</v>
      </c>
      <c r="AE39" s="92">
        <v>104</v>
      </c>
      <c r="AF39" s="92">
        <v>0.78851962089538574</v>
      </c>
      <c r="AG39" s="92">
        <v>0.49208876490592957</v>
      </c>
      <c r="AH39" s="92">
        <v>0.67750740051269531</v>
      </c>
      <c r="AI39" s="92">
        <v>0.76991152763366699</v>
      </c>
      <c r="AJ39" s="92">
        <v>113</v>
      </c>
      <c r="AK39" s="92">
        <v>0.77936965227127075</v>
      </c>
      <c r="AL39" s="92">
        <v>0.49249628186225891</v>
      </c>
      <c r="AM39" s="92">
        <v>0.67709988355636597</v>
      </c>
      <c r="AN39" s="92">
        <v>0.84210526943206787</v>
      </c>
      <c r="AO39" s="92">
        <v>114</v>
      </c>
      <c r="AP39" s="92">
        <v>0.74338626861572266</v>
      </c>
      <c r="AQ39" s="92">
        <v>0.49557387828826904</v>
      </c>
      <c r="AR39" s="92">
        <v>0.67402231693267822</v>
      </c>
      <c r="AS39" s="92">
        <v>0.72950822114944458</v>
      </c>
      <c r="AT39" s="92">
        <v>122</v>
      </c>
      <c r="AU39" s="92">
        <v>0.72613066434860229</v>
      </c>
      <c r="AV39" s="92">
        <v>0.50209563970565796</v>
      </c>
      <c r="AW39" s="92">
        <v>0.66750055551528931</v>
      </c>
      <c r="AX39" s="92">
        <v>0.67605632543563843</v>
      </c>
      <c r="AY39" s="92">
        <v>142</v>
      </c>
      <c r="AZ39" s="92">
        <v>0.73426574468612671</v>
      </c>
      <c r="BA39" s="92">
        <v>0.49966269731521606</v>
      </c>
      <c r="BB39" s="92">
        <v>0.6699334979057312</v>
      </c>
      <c r="BC39" s="92">
        <v>0.7761194109916687</v>
      </c>
      <c r="BD39" s="92">
        <v>134</v>
      </c>
      <c r="BE39" s="92">
        <v>0.76306617259979248</v>
      </c>
      <c r="BF39" s="92">
        <v>0.50512403249740601</v>
      </c>
      <c r="BG39" s="92">
        <v>0.66447216272354126</v>
      </c>
      <c r="BH39" s="92">
        <v>0.75163400173187256</v>
      </c>
      <c r="BI39" s="92">
        <v>153</v>
      </c>
    </row>
    <row r="40" spans="1:61" x14ac:dyDescent="0.25">
      <c r="A40" t="s">
        <v>99</v>
      </c>
      <c r="B40" s="92">
        <v>0.66292136907577515</v>
      </c>
      <c r="C40" s="92">
        <v>0.46945244073867798</v>
      </c>
      <c r="D40" s="92">
        <v>0.70014375448226929</v>
      </c>
      <c r="E40" s="92">
        <v>0.71232879161834717</v>
      </c>
      <c r="F40" s="92">
        <v>73</v>
      </c>
      <c r="G40" s="92">
        <v>0.66141730546951294</v>
      </c>
      <c r="H40" s="92">
        <v>0.33841967582702637</v>
      </c>
      <c r="I40" s="92">
        <v>0.8311765193939209</v>
      </c>
      <c r="J40" s="92">
        <v>0.4375</v>
      </c>
      <c r="K40" s="92">
        <v>16</v>
      </c>
      <c r="L40" s="92">
        <v>0.6428571343421936</v>
      </c>
      <c r="M40" s="92">
        <v>0.42492666840553284</v>
      </c>
      <c r="N40" s="92">
        <v>0.74466949701309204</v>
      </c>
      <c r="O40" s="92">
        <v>0.65789473056793213</v>
      </c>
      <c r="P40" s="92">
        <v>38</v>
      </c>
      <c r="Q40" s="92">
        <v>0.65346533060073853</v>
      </c>
      <c r="R40" s="92">
        <v>0.40486875176429749</v>
      </c>
      <c r="S40" s="92">
        <v>0.76472747325897217</v>
      </c>
      <c r="T40" s="92">
        <v>0.73333334922790527</v>
      </c>
      <c r="U40" s="92">
        <v>30</v>
      </c>
      <c r="V40" s="92">
        <v>0.68000000715255737</v>
      </c>
      <c r="W40" s="92">
        <v>0.41324219107627869</v>
      </c>
      <c r="X40" s="92">
        <v>0.75635397434234619</v>
      </c>
      <c r="Y40" s="92">
        <v>0.57575756311416626</v>
      </c>
      <c r="Z40" s="92">
        <v>33</v>
      </c>
      <c r="AA40" s="92">
        <v>0.72580647468566895</v>
      </c>
      <c r="AB40" s="92">
        <v>0.42278066277503967</v>
      </c>
      <c r="AC40" s="92">
        <v>0.74681556224822998</v>
      </c>
      <c r="AD40" s="92">
        <v>0.72972971200942993</v>
      </c>
      <c r="AE40" s="92">
        <v>37</v>
      </c>
      <c r="AF40" s="92">
        <v>0.74850296974182129</v>
      </c>
      <c r="AG40" s="92">
        <v>0.45068669319152832</v>
      </c>
      <c r="AH40" s="92">
        <v>0.71890950202941895</v>
      </c>
      <c r="AI40" s="92">
        <v>0.81481480598449707</v>
      </c>
      <c r="AJ40" s="92">
        <v>54</v>
      </c>
      <c r="AK40" s="92">
        <v>0.74175822734832764</v>
      </c>
      <c r="AL40" s="92">
        <v>0.47175192832946777</v>
      </c>
      <c r="AM40" s="92">
        <v>0.69784426689147949</v>
      </c>
      <c r="AN40" s="92">
        <v>0.71052628755569458</v>
      </c>
      <c r="AO40" s="92">
        <v>76</v>
      </c>
      <c r="AP40" s="92">
        <v>0.7416267991065979</v>
      </c>
      <c r="AQ40" s="92">
        <v>0.44813194870948792</v>
      </c>
      <c r="AR40" s="92">
        <v>0.72146427631378174</v>
      </c>
      <c r="AS40" s="92">
        <v>0.71153843402862549</v>
      </c>
      <c r="AT40" s="92">
        <v>52</v>
      </c>
      <c r="AU40" s="92">
        <v>0.78723406791687012</v>
      </c>
      <c r="AV40" s="92">
        <v>0.47529658675193787</v>
      </c>
      <c r="AW40" s="92">
        <v>0.69429963827133179</v>
      </c>
      <c r="AX40" s="92">
        <v>0.79012346267700195</v>
      </c>
      <c r="AY40" s="92">
        <v>81</v>
      </c>
      <c r="AZ40" s="92">
        <v>0.72538858652114868</v>
      </c>
      <c r="BA40" s="92">
        <v>0.45191147923469543</v>
      </c>
      <c r="BB40" s="92">
        <v>0.71768474578857422</v>
      </c>
      <c r="BC40" s="92">
        <v>0.8545454740524292</v>
      </c>
      <c r="BD40" s="92">
        <v>55</v>
      </c>
      <c r="BE40" s="92">
        <v>0.67857140302658081</v>
      </c>
      <c r="BF40" s="92">
        <v>0.45426362752914429</v>
      </c>
      <c r="BG40" s="92">
        <v>0.71533256769180298</v>
      </c>
      <c r="BH40" s="92">
        <v>0.50877195596694946</v>
      </c>
      <c r="BI40" s="92">
        <v>57</v>
      </c>
    </row>
    <row r="41" spans="1:61" x14ac:dyDescent="0.25">
      <c r="A41" t="s">
        <v>100</v>
      </c>
      <c r="B41" s="92">
        <v>0.77192980051040649</v>
      </c>
      <c r="C41" s="92">
        <v>0.47391915321350098</v>
      </c>
      <c r="D41" s="92">
        <v>0.69567704200744629</v>
      </c>
      <c r="E41" s="92">
        <v>0.82278478145599365</v>
      </c>
      <c r="F41" s="92">
        <v>79</v>
      </c>
      <c r="G41" s="92">
        <v>0.77419352531433105</v>
      </c>
      <c r="H41" s="92">
        <v>0.41821590065956116</v>
      </c>
      <c r="I41" s="92">
        <v>0.7513803243637085</v>
      </c>
      <c r="J41" s="92">
        <v>0.65714287757873535</v>
      </c>
      <c r="K41" s="92">
        <v>35</v>
      </c>
      <c r="L41" s="92">
        <v>0.73913043737411499</v>
      </c>
      <c r="M41" s="92">
        <v>0.43088671565055847</v>
      </c>
      <c r="N41" s="92">
        <v>0.73870944976806641</v>
      </c>
      <c r="O41" s="92">
        <v>0.7804877758026123</v>
      </c>
      <c r="P41" s="92">
        <v>41</v>
      </c>
      <c r="Q41" s="92">
        <v>0.77941179275512695</v>
      </c>
      <c r="R41" s="92">
        <v>0.42698961496353149</v>
      </c>
      <c r="S41" s="92">
        <v>0.74260658025741577</v>
      </c>
      <c r="T41" s="92">
        <v>0.76923078298568726</v>
      </c>
      <c r="U41" s="92">
        <v>39</v>
      </c>
      <c r="V41" s="92">
        <v>0.80263155698776245</v>
      </c>
      <c r="W41" s="92">
        <v>0.45310330390930176</v>
      </c>
      <c r="X41" s="92">
        <v>0.71649289131164551</v>
      </c>
      <c r="Y41" s="92">
        <v>0.78571426868438721</v>
      </c>
      <c r="Z41" s="92">
        <v>56</v>
      </c>
      <c r="AA41" s="92">
        <v>0.82222223281860352</v>
      </c>
      <c r="AB41" s="92">
        <v>0.45426362752914429</v>
      </c>
      <c r="AC41" s="92">
        <v>0.71533256769180298</v>
      </c>
      <c r="AD41" s="92">
        <v>0.84210526943206787</v>
      </c>
      <c r="AE41" s="92">
        <v>57</v>
      </c>
      <c r="AF41" s="92">
        <v>0.83644860982894897</v>
      </c>
      <c r="AG41" s="92">
        <v>0.46439844369888306</v>
      </c>
      <c r="AH41" s="92">
        <v>0.70519775152206421</v>
      </c>
      <c r="AI41" s="92">
        <v>0.83582091331481934</v>
      </c>
      <c r="AJ41" s="92">
        <v>67</v>
      </c>
      <c r="AK41" s="92">
        <v>0.84782606363296509</v>
      </c>
      <c r="AL41" s="92">
        <v>0.48091584444046021</v>
      </c>
      <c r="AM41" s="92">
        <v>0.68868035078048706</v>
      </c>
      <c r="AN41" s="92">
        <v>0.83333331346511841</v>
      </c>
      <c r="AO41" s="92">
        <v>90</v>
      </c>
      <c r="AP41" s="92">
        <v>0.81081080436706543</v>
      </c>
      <c r="AQ41" s="92">
        <v>0.46945244073867798</v>
      </c>
      <c r="AR41" s="92">
        <v>0.70014375448226929</v>
      </c>
      <c r="AS41" s="92">
        <v>0.87671232223510742</v>
      </c>
      <c r="AT41" s="92">
        <v>73</v>
      </c>
      <c r="AU41" s="92">
        <v>0.81115877628326416</v>
      </c>
      <c r="AV41" s="92">
        <v>0.48421454429626465</v>
      </c>
      <c r="AW41" s="92">
        <v>0.68538165092468262</v>
      </c>
      <c r="AX41" s="92">
        <v>0.73958331346511841</v>
      </c>
      <c r="AY41" s="92">
        <v>96</v>
      </c>
      <c r="AZ41" s="92">
        <v>0.7839999794960022</v>
      </c>
      <c r="BA41" s="92">
        <v>0.46160888671875</v>
      </c>
      <c r="BB41" s="92">
        <v>0.70798730850219727</v>
      </c>
      <c r="BC41" s="92">
        <v>0.84375</v>
      </c>
      <c r="BD41" s="92">
        <v>64</v>
      </c>
      <c r="BE41" s="92">
        <v>0.81168830394744873</v>
      </c>
      <c r="BF41" s="92">
        <v>0.48091584444046021</v>
      </c>
      <c r="BG41" s="92">
        <v>0.68868035078048706</v>
      </c>
      <c r="BH41" s="92">
        <v>0.78888887166976929</v>
      </c>
      <c r="BI41" s="92">
        <v>90</v>
      </c>
    </row>
    <row r="42" spans="1:61" x14ac:dyDescent="0.25">
      <c r="A42" t="s">
        <v>101</v>
      </c>
      <c r="B42" s="92">
        <v>0.5078125</v>
      </c>
      <c r="C42" s="92">
        <v>0.48368653655052185</v>
      </c>
      <c r="D42" s="92">
        <v>0.6859096884727478</v>
      </c>
      <c r="E42" s="92">
        <v>0.52631580829620361</v>
      </c>
      <c r="F42" s="92">
        <v>95</v>
      </c>
      <c r="G42" s="92">
        <v>0.54314720630645752</v>
      </c>
      <c r="H42" s="92">
        <v>0.41324219107627869</v>
      </c>
      <c r="I42" s="92">
        <v>0.75635397434234619</v>
      </c>
      <c r="J42" s="92">
        <v>0.45454546809196472</v>
      </c>
      <c r="K42" s="92">
        <v>33</v>
      </c>
      <c r="L42" s="92">
        <v>0.61139893531799316</v>
      </c>
      <c r="M42" s="92">
        <v>0.46615618467330933</v>
      </c>
      <c r="N42" s="92">
        <v>0.70344001054763794</v>
      </c>
      <c r="O42" s="92">
        <v>0.6086956262588501</v>
      </c>
      <c r="P42" s="92">
        <v>69</v>
      </c>
      <c r="Q42" s="92">
        <v>0.66806721687316895</v>
      </c>
      <c r="R42" s="92">
        <v>0.48148819804191589</v>
      </c>
      <c r="S42" s="92">
        <v>0.68810802698135376</v>
      </c>
      <c r="T42" s="92">
        <v>0.67032968997955322</v>
      </c>
      <c r="U42" s="92">
        <v>91</v>
      </c>
      <c r="V42" s="92">
        <v>0.70454543828964233</v>
      </c>
      <c r="W42" s="92">
        <v>0.4732106626033783</v>
      </c>
      <c r="X42" s="92">
        <v>0.69638556241989136</v>
      </c>
      <c r="Y42" s="92">
        <v>0.71794873476028442</v>
      </c>
      <c r="Z42" s="92">
        <v>78</v>
      </c>
      <c r="AA42" s="92">
        <v>0.64044946432113647</v>
      </c>
      <c r="AB42" s="92">
        <v>0.48368653655052185</v>
      </c>
      <c r="AC42" s="92">
        <v>0.6859096884727478</v>
      </c>
      <c r="AD42" s="92">
        <v>0.72631579637527466</v>
      </c>
      <c r="AE42" s="92">
        <v>95</v>
      </c>
      <c r="AF42" s="92">
        <v>0.529197096824646</v>
      </c>
      <c r="AG42" s="92">
        <v>0.48315012454986572</v>
      </c>
      <c r="AH42" s="92">
        <v>0.68644607067108154</v>
      </c>
      <c r="AI42" s="92">
        <v>0.48936170339584351</v>
      </c>
      <c r="AJ42" s="92">
        <v>94</v>
      </c>
      <c r="AK42" s="92">
        <v>0.36245954036712646</v>
      </c>
      <c r="AL42" s="92">
        <v>0.47790414094924927</v>
      </c>
      <c r="AM42" s="92">
        <v>0.691692054271698</v>
      </c>
      <c r="AN42" s="92">
        <v>0.35294118523597717</v>
      </c>
      <c r="AO42" s="92">
        <v>85</v>
      </c>
      <c r="AP42" s="92">
        <v>0.27331188321113586</v>
      </c>
      <c r="AQ42" s="92">
        <v>0.49836283922195435</v>
      </c>
      <c r="AR42" s="92">
        <v>0.67123335599899292</v>
      </c>
      <c r="AS42" s="92">
        <v>0.27692309021949768</v>
      </c>
      <c r="AT42" s="92">
        <v>130</v>
      </c>
      <c r="AU42" s="92">
        <v>0.23619632422924042</v>
      </c>
      <c r="AV42" s="92">
        <v>0.48421454429626465</v>
      </c>
      <c r="AW42" s="92">
        <v>0.68538165092468262</v>
      </c>
      <c r="AX42" s="92">
        <v>0.1979166716337204</v>
      </c>
      <c r="AY42" s="92">
        <v>96</v>
      </c>
      <c r="AZ42" s="92">
        <v>0.17350158095359802</v>
      </c>
      <c r="BA42" s="92">
        <v>0.4862467348575592</v>
      </c>
      <c r="BB42" s="92">
        <v>0.68334949016571045</v>
      </c>
      <c r="BC42" s="92">
        <v>0.2199999988079071</v>
      </c>
      <c r="BD42" s="92">
        <v>100</v>
      </c>
      <c r="BE42" s="92">
        <v>0.16289593279361725</v>
      </c>
      <c r="BF42" s="92">
        <v>0.49520593881607056</v>
      </c>
      <c r="BG42" s="92">
        <v>0.67439025640487671</v>
      </c>
      <c r="BH42" s="92">
        <v>0.11570248007774353</v>
      </c>
      <c r="BI42" s="92">
        <v>121</v>
      </c>
    </row>
    <row r="43" spans="1:61" x14ac:dyDescent="0.25">
      <c r="A43" t="s">
        <v>102</v>
      </c>
      <c r="B43" s="92">
        <v>0.970802903175354</v>
      </c>
      <c r="C43" s="92">
        <v>0.48473435640335083</v>
      </c>
      <c r="D43" s="92">
        <v>0.68486183881759644</v>
      </c>
      <c r="E43" s="92">
        <v>0.97938144207000732</v>
      </c>
      <c r="F43" s="92">
        <v>97</v>
      </c>
      <c r="G43" s="92">
        <v>0.9675675630569458</v>
      </c>
      <c r="H43" s="92">
        <v>0.42897471785545349</v>
      </c>
      <c r="I43" s="92">
        <v>0.74062150716781616</v>
      </c>
      <c r="J43" s="92">
        <v>0.94999998807907104</v>
      </c>
      <c r="K43" s="92">
        <v>40</v>
      </c>
      <c r="L43" s="92">
        <v>0.96688741445541382</v>
      </c>
      <c r="M43" s="92">
        <v>0.44255146384239197</v>
      </c>
      <c r="N43" s="92">
        <v>0.72704476118087769</v>
      </c>
      <c r="O43" s="92">
        <v>0.95833331346511841</v>
      </c>
      <c r="P43" s="92">
        <v>48</v>
      </c>
      <c r="Q43" s="92">
        <v>0.95187163352966309</v>
      </c>
      <c r="R43" s="92">
        <v>0.46063503623008728</v>
      </c>
      <c r="S43" s="92">
        <v>0.7089611291885376</v>
      </c>
      <c r="T43" s="92">
        <v>0.9841269850730896</v>
      </c>
      <c r="U43" s="92">
        <v>63</v>
      </c>
      <c r="V43" s="92">
        <v>0.82159626483917236</v>
      </c>
      <c r="W43" s="92">
        <v>0.47175192832946777</v>
      </c>
      <c r="X43" s="92">
        <v>0.69784426689147949</v>
      </c>
      <c r="Y43" s="92">
        <v>0.92105263471603394</v>
      </c>
      <c r="Z43" s="92">
        <v>76</v>
      </c>
      <c r="AA43" s="92">
        <v>0.56465518474578857</v>
      </c>
      <c r="AB43" s="92">
        <v>0.4702344536781311</v>
      </c>
      <c r="AC43" s="92">
        <v>0.69936174154281616</v>
      </c>
      <c r="AD43" s="92">
        <v>0.5810810923576355</v>
      </c>
      <c r="AE43" s="92">
        <v>74</v>
      </c>
      <c r="AF43" s="92">
        <v>0.38277512788772583</v>
      </c>
      <c r="AG43" s="92">
        <v>0.47596633434295654</v>
      </c>
      <c r="AH43" s="92">
        <v>0.69362986087799072</v>
      </c>
      <c r="AI43" s="92">
        <v>0.21951219439506531</v>
      </c>
      <c r="AJ43" s="92">
        <v>82</v>
      </c>
      <c r="AK43" s="92">
        <v>0.2300885021686554</v>
      </c>
      <c r="AL43" s="92">
        <v>0.44942739605903625</v>
      </c>
      <c r="AM43" s="92">
        <v>0.7201688289642334</v>
      </c>
      <c r="AN43" s="92">
        <v>0.35849055647850037</v>
      </c>
      <c r="AO43" s="92">
        <v>53</v>
      </c>
      <c r="AP43" s="92">
        <v>0.18695652484893799</v>
      </c>
      <c r="AQ43" s="92">
        <v>0.48148819804191589</v>
      </c>
      <c r="AR43" s="92">
        <v>0.68810802698135376</v>
      </c>
      <c r="AS43" s="92">
        <v>0.16483516991138458</v>
      </c>
      <c r="AT43" s="92">
        <v>91</v>
      </c>
      <c r="AU43" s="92">
        <v>0.12062256783246994</v>
      </c>
      <c r="AV43" s="92">
        <v>0.47852742671966553</v>
      </c>
      <c r="AW43" s="92">
        <v>0.69106876850128174</v>
      </c>
      <c r="AX43" s="92">
        <v>0.10465116053819656</v>
      </c>
      <c r="AY43" s="92">
        <v>86</v>
      </c>
      <c r="AZ43" s="92">
        <v>0.18430034816265106</v>
      </c>
      <c r="BA43" s="92">
        <v>0.47461432218551636</v>
      </c>
      <c r="BB43" s="92">
        <v>0.69498187303543091</v>
      </c>
      <c r="BC43" s="92">
        <v>8.7499998509883881E-2</v>
      </c>
      <c r="BD43" s="92">
        <v>80</v>
      </c>
      <c r="BE43" s="92">
        <v>0.21739129722118378</v>
      </c>
      <c r="BF43" s="92">
        <v>0.49734789133071899</v>
      </c>
      <c r="BG43" s="92">
        <v>0.67224830389022827</v>
      </c>
      <c r="BH43" s="92">
        <v>0.29921260476112366</v>
      </c>
      <c r="BI43" s="92">
        <v>127</v>
      </c>
    </row>
    <row r="44" spans="1:61" x14ac:dyDescent="0.25">
      <c r="A44" t="s">
        <v>103</v>
      </c>
      <c r="B44" s="92">
        <v>0.79037803411483765</v>
      </c>
      <c r="C44" s="92">
        <v>0.51545757055282593</v>
      </c>
      <c r="D44" s="92">
        <v>0.65413862466812134</v>
      </c>
      <c r="E44" s="92">
        <v>0.81683170795440674</v>
      </c>
      <c r="F44" s="92">
        <v>202</v>
      </c>
      <c r="G44" s="92">
        <v>0.66494846343994141</v>
      </c>
      <c r="H44" s="92">
        <v>0.48033386468887329</v>
      </c>
      <c r="I44" s="92">
        <v>0.68926233053207397</v>
      </c>
      <c r="J44" s="92">
        <v>0.73033708333969116</v>
      </c>
      <c r="K44" s="92">
        <v>89</v>
      </c>
      <c r="L44" s="92">
        <v>0.39928057789802551</v>
      </c>
      <c r="M44" s="92">
        <v>0.48473435640335083</v>
      </c>
      <c r="N44" s="92">
        <v>0.68486183881759644</v>
      </c>
      <c r="O44" s="92">
        <v>0.28865978121757507</v>
      </c>
      <c r="P44" s="92">
        <v>97</v>
      </c>
      <c r="Q44" s="92">
        <v>0.21153846383094788</v>
      </c>
      <c r="R44" s="92">
        <v>0.48205119371414185</v>
      </c>
      <c r="S44" s="92">
        <v>0.68754500150680542</v>
      </c>
      <c r="T44" s="92">
        <v>0.19565217196941376</v>
      </c>
      <c r="U44" s="92">
        <v>92</v>
      </c>
      <c r="V44" s="92">
        <v>0.18348623812198639</v>
      </c>
      <c r="W44" s="92">
        <v>0.49593731760978699</v>
      </c>
      <c r="X44" s="92">
        <v>0.67365884780883789</v>
      </c>
      <c r="Y44" s="92">
        <v>0.16260161995887756</v>
      </c>
      <c r="Z44" s="92">
        <v>123</v>
      </c>
      <c r="AA44" s="92">
        <v>0.18263472616672516</v>
      </c>
      <c r="AB44" s="92">
        <v>0.49167582392692566</v>
      </c>
      <c r="AC44" s="92">
        <v>0.67792040109634399</v>
      </c>
      <c r="AD44" s="92">
        <v>0.1964285671710968</v>
      </c>
      <c r="AE44" s="92">
        <v>112</v>
      </c>
      <c r="AF44" s="92">
        <v>0.17445482313632965</v>
      </c>
      <c r="AG44" s="92">
        <v>0.48575025796890259</v>
      </c>
      <c r="AH44" s="92">
        <v>0.68384593725204468</v>
      </c>
      <c r="AI44" s="92">
        <v>0.19191919267177582</v>
      </c>
      <c r="AJ44" s="92">
        <v>99</v>
      </c>
      <c r="AK44" s="92">
        <v>0.18658892810344696</v>
      </c>
      <c r="AL44" s="92">
        <v>0.49083307385444641</v>
      </c>
      <c r="AM44" s="92">
        <v>0.67876315116882324</v>
      </c>
      <c r="AN44" s="92">
        <v>0.13636364042758942</v>
      </c>
      <c r="AO44" s="92">
        <v>110</v>
      </c>
      <c r="AP44" s="92">
        <v>0.17179487645626068</v>
      </c>
      <c r="AQ44" s="92">
        <v>0.49966269731521606</v>
      </c>
      <c r="AR44" s="92">
        <v>0.6699334979057312</v>
      </c>
      <c r="AS44" s="92">
        <v>0.22388060390949249</v>
      </c>
      <c r="AT44" s="92">
        <v>134</v>
      </c>
      <c r="AU44" s="92">
        <v>0.14324323832988739</v>
      </c>
      <c r="AV44" s="92">
        <v>0.50323641300201416</v>
      </c>
      <c r="AW44" s="92">
        <v>0.66635978221893311</v>
      </c>
      <c r="AX44" s="92">
        <v>0.15068493783473969</v>
      </c>
      <c r="AY44" s="92">
        <v>146</v>
      </c>
      <c r="AZ44" s="92">
        <v>8.0985918641090393E-2</v>
      </c>
      <c r="BA44" s="92">
        <v>0.48091584444046021</v>
      </c>
      <c r="BB44" s="92">
        <v>0.68868035078048706</v>
      </c>
      <c r="BC44" s="92">
        <v>1.1111111380159855E-2</v>
      </c>
      <c r="BD44" s="92">
        <v>90</v>
      </c>
      <c r="BE44" s="92">
        <v>7.2463769465684891E-3</v>
      </c>
      <c r="BF44" s="92">
        <v>0.44255146384239197</v>
      </c>
      <c r="BG44" s="92">
        <v>0.72704476118087769</v>
      </c>
      <c r="BH44" s="92">
        <v>0</v>
      </c>
      <c r="BI44" s="92">
        <v>48</v>
      </c>
    </row>
    <row r="45" spans="1:61" x14ac:dyDescent="0.25">
      <c r="A45" t="s">
        <v>104</v>
      </c>
      <c r="B45" s="92">
        <v>0.84313726425170898</v>
      </c>
      <c r="C45" s="92">
        <v>0.48907655477523804</v>
      </c>
      <c r="D45" s="92">
        <v>0.68051964044570923</v>
      </c>
      <c r="E45" s="92">
        <v>0.88679248094558716</v>
      </c>
      <c r="F45" s="92">
        <v>106</v>
      </c>
      <c r="G45" s="92">
        <v>0.83829784393310547</v>
      </c>
      <c r="H45" s="92">
        <v>0.44104614853858948</v>
      </c>
      <c r="I45" s="92">
        <v>0.7285500168800354</v>
      </c>
      <c r="J45" s="92">
        <v>0.74468082189559937</v>
      </c>
      <c r="K45" s="92">
        <v>47</v>
      </c>
      <c r="L45" s="92">
        <v>0.78017240762710571</v>
      </c>
      <c r="M45" s="92">
        <v>0.47596633434295654</v>
      </c>
      <c r="N45" s="92">
        <v>0.69362986087799072</v>
      </c>
      <c r="O45" s="92">
        <v>0.82926827669143677</v>
      </c>
      <c r="P45" s="92">
        <v>82</v>
      </c>
      <c r="Q45" s="92">
        <v>0.8219178318977356</v>
      </c>
      <c r="R45" s="92">
        <v>0.48769256472587585</v>
      </c>
      <c r="S45" s="92">
        <v>0.6819036602973938</v>
      </c>
      <c r="T45" s="92">
        <v>0.75728154182434082</v>
      </c>
      <c r="U45" s="92">
        <v>103</v>
      </c>
      <c r="V45" s="92">
        <v>0.85893416404724121</v>
      </c>
      <c r="W45" s="92">
        <v>0.48952490091323853</v>
      </c>
      <c r="X45" s="92">
        <v>0.68007129430770874</v>
      </c>
      <c r="Y45" s="92">
        <v>0.87850469350814819</v>
      </c>
      <c r="Z45" s="92">
        <v>107</v>
      </c>
      <c r="AA45" s="92">
        <v>0.91812866926193237</v>
      </c>
      <c r="AB45" s="92">
        <v>0.49040299654006958</v>
      </c>
      <c r="AC45" s="92">
        <v>0.67919319868087769</v>
      </c>
      <c r="AD45" s="92">
        <v>0.93577980995178223</v>
      </c>
      <c r="AE45" s="92">
        <v>109</v>
      </c>
      <c r="AF45" s="92">
        <v>0.92473119497299194</v>
      </c>
      <c r="AG45" s="92">
        <v>0.49700155854225159</v>
      </c>
      <c r="AH45" s="92">
        <v>0.67259460687637329</v>
      </c>
      <c r="AI45" s="92">
        <v>0.9365079402923584</v>
      </c>
      <c r="AJ45" s="92">
        <v>126</v>
      </c>
      <c r="AK45" s="92">
        <v>0.93023258447647095</v>
      </c>
      <c r="AL45" s="92">
        <v>0.50059998035430908</v>
      </c>
      <c r="AM45" s="92">
        <v>0.66899621486663818</v>
      </c>
      <c r="AN45" s="92">
        <v>0.9051094651222229</v>
      </c>
      <c r="AO45" s="92">
        <v>137</v>
      </c>
      <c r="AP45" s="92">
        <v>0.93081760406494141</v>
      </c>
      <c r="AQ45" s="92">
        <v>0.50853675603866577</v>
      </c>
      <c r="AR45" s="92">
        <v>0.66105943918228149</v>
      </c>
      <c r="AS45" s="92">
        <v>0.94610780477523804</v>
      </c>
      <c r="AT45" s="92">
        <v>167</v>
      </c>
      <c r="AU45" s="92">
        <v>0.93962264060974121</v>
      </c>
      <c r="AV45" s="92">
        <v>0.50987088680267334</v>
      </c>
      <c r="AW45" s="92">
        <v>0.65972530841827393</v>
      </c>
      <c r="AX45" s="92">
        <v>0.93641620874404907</v>
      </c>
      <c r="AY45" s="92">
        <v>173</v>
      </c>
      <c r="AZ45" s="92">
        <v>0.95384615659713745</v>
      </c>
      <c r="BA45" s="92">
        <v>0.51330143213272095</v>
      </c>
      <c r="BB45" s="92">
        <v>0.65629476308822632</v>
      </c>
      <c r="BC45" s="92">
        <v>0.93684208393096924</v>
      </c>
      <c r="BD45" s="92">
        <v>190</v>
      </c>
      <c r="BE45" s="92">
        <v>0.96116507053375244</v>
      </c>
      <c r="BF45" s="92">
        <v>0.51865476369857788</v>
      </c>
      <c r="BG45" s="92">
        <v>0.65094143152236938</v>
      </c>
      <c r="BH45" s="92">
        <v>0.98198199272155762</v>
      </c>
      <c r="BI45" s="92">
        <v>222</v>
      </c>
    </row>
    <row r="46" spans="1:61" x14ac:dyDescent="0.25">
      <c r="A46" t="s">
        <v>105</v>
      </c>
      <c r="B46" s="92">
        <v>0.1607142835855484</v>
      </c>
      <c r="C46" s="92">
        <v>0.50267195701599121</v>
      </c>
      <c r="D46" s="92">
        <v>0.66692423820495605</v>
      </c>
      <c r="E46" s="92">
        <v>0.1527777761220932</v>
      </c>
      <c r="F46" s="92">
        <v>144</v>
      </c>
      <c r="G46" s="92">
        <v>0.15350876748561859</v>
      </c>
      <c r="H46" s="92">
        <v>0.38363096117973328</v>
      </c>
      <c r="I46" s="92">
        <v>0.7859652042388916</v>
      </c>
      <c r="J46" s="92">
        <v>0.2083333283662796</v>
      </c>
      <c r="K46" s="92">
        <v>24</v>
      </c>
      <c r="L46" s="92">
        <v>0.15816326439380646</v>
      </c>
      <c r="M46" s="92">
        <v>0.45756882429122925</v>
      </c>
      <c r="N46" s="92">
        <v>0.71202737092971802</v>
      </c>
      <c r="O46" s="92">
        <v>0.13333334028720856</v>
      </c>
      <c r="P46" s="92">
        <v>60</v>
      </c>
      <c r="Q46" s="92">
        <v>0.18835616111755371</v>
      </c>
      <c r="R46" s="92">
        <v>0.49167582392692566</v>
      </c>
      <c r="S46" s="92">
        <v>0.67792040109634399</v>
      </c>
      <c r="T46" s="92">
        <v>0.1607142835855484</v>
      </c>
      <c r="U46" s="92">
        <v>112</v>
      </c>
      <c r="V46" s="92">
        <v>0.17579250037670135</v>
      </c>
      <c r="W46" s="92">
        <v>0.49483340978622437</v>
      </c>
      <c r="X46" s="92">
        <v>0.6747627854347229</v>
      </c>
      <c r="Y46" s="92">
        <v>0.24166665971279144</v>
      </c>
      <c r="Z46" s="92">
        <v>120</v>
      </c>
      <c r="AA46" s="92">
        <v>0.16566264629364014</v>
      </c>
      <c r="AB46" s="92">
        <v>0.49289846420288086</v>
      </c>
      <c r="AC46" s="92">
        <v>0.67669773101806641</v>
      </c>
      <c r="AD46" s="92">
        <v>0.12173912674188614</v>
      </c>
      <c r="AE46" s="92">
        <v>115</v>
      </c>
      <c r="AF46" s="92">
        <v>0.1304347813129425</v>
      </c>
      <c r="AG46" s="92">
        <v>0.48473435640335083</v>
      </c>
      <c r="AH46" s="92">
        <v>0.68486183881759644</v>
      </c>
      <c r="AI46" s="92">
        <v>0.12371134012937546</v>
      </c>
      <c r="AJ46" s="92">
        <v>97</v>
      </c>
      <c r="AK46" s="92">
        <v>0.10510510206222534</v>
      </c>
      <c r="AL46" s="92">
        <v>0.49083307385444641</v>
      </c>
      <c r="AM46" s="92">
        <v>0.67876315116882324</v>
      </c>
      <c r="AN46" s="92">
        <v>0.14545454084873199</v>
      </c>
      <c r="AO46" s="92">
        <v>110</v>
      </c>
      <c r="AP46" s="92">
        <v>0.10864197462797165</v>
      </c>
      <c r="AQ46" s="92">
        <v>0.49700155854225159</v>
      </c>
      <c r="AR46" s="92">
        <v>0.67259460687637329</v>
      </c>
      <c r="AS46" s="92">
        <v>5.55555559694767E-2</v>
      </c>
      <c r="AT46" s="92">
        <v>126</v>
      </c>
      <c r="AU46" s="92">
        <v>8.8105723261833191E-2</v>
      </c>
      <c r="AV46" s="92">
        <v>0.50898933410644531</v>
      </c>
      <c r="AW46" s="92">
        <v>0.66060686111450195</v>
      </c>
      <c r="AX46" s="92">
        <v>0.12426035851240158</v>
      </c>
      <c r="AY46" s="92">
        <v>169</v>
      </c>
      <c r="AZ46" s="92">
        <v>7.9646021127700806E-2</v>
      </c>
      <c r="BA46" s="92">
        <v>0.50664180517196655</v>
      </c>
      <c r="BB46" s="92">
        <v>0.66295439004898071</v>
      </c>
      <c r="BC46" s="92">
        <v>7.5471699237823486E-2</v>
      </c>
      <c r="BD46" s="92">
        <v>159</v>
      </c>
      <c r="BE46" s="92">
        <v>5.300353467464447E-2</v>
      </c>
      <c r="BF46" s="92">
        <v>0.49629634618759155</v>
      </c>
      <c r="BG46" s="92">
        <v>0.67329984903335571</v>
      </c>
      <c r="BH46" s="92">
        <v>2.4193547666072845E-2</v>
      </c>
      <c r="BI46" s="92">
        <v>124</v>
      </c>
    </row>
    <row r="47" spans="1:61" x14ac:dyDescent="0.25">
      <c r="A47" t="s">
        <v>106</v>
      </c>
      <c r="B47" s="92">
        <v>0.40000000596046448</v>
      </c>
      <c r="C47" s="92">
        <v>0.49520593881607056</v>
      </c>
      <c r="D47" s="92">
        <v>0.67439025640487671</v>
      </c>
      <c r="E47" s="92">
        <v>0.42148759961128235</v>
      </c>
      <c r="F47" s="92">
        <v>121</v>
      </c>
      <c r="G47" s="92">
        <v>0.40282684564590454</v>
      </c>
      <c r="H47" s="92">
        <v>0.47391915321350098</v>
      </c>
      <c r="I47" s="92">
        <v>0.69567704200744629</v>
      </c>
      <c r="J47" s="92">
        <v>0.36708861589431763</v>
      </c>
      <c r="K47" s="92">
        <v>79</v>
      </c>
      <c r="L47" s="92">
        <v>0.36619716882705688</v>
      </c>
      <c r="M47" s="92">
        <v>0.47662392258644104</v>
      </c>
      <c r="N47" s="92">
        <v>0.69297230243682861</v>
      </c>
      <c r="O47" s="92">
        <v>0.40963855385780334</v>
      </c>
      <c r="P47" s="92">
        <v>83</v>
      </c>
      <c r="Q47" s="92">
        <v>0.41447368264198303</v>
      </c>
      <c r="R47" s="92">
        <v>0.49557387828826904</v>
      </c>
      <c r="S47" s="92">
        <v>0.67402231693267822</v>
      </c>
      <c r="T47" s="92">
        <v>0.33606556057929993</v>
      </c>
      <c r="U47" s="92">
        <v>122</v>
      </c>
      <c r="V47" s="92">
        <v>0.45625001192092896</v>
      </c>
      <c r="W47" s="92">
        <v>0.48575025796890259</v>
      </c>
      <c r="X47" s="92">
        <v>0.68384593725204468</v>
      </c>
      <c r="Y47" s="92">
        <v>0.5151515007019043</v>
      </c>
      <c r="Z47" s="92">
        <v>99</v>
      </c>
      <c r="AA47" s="92">
        <v>0.56013745069503784</v>
      </c>
      <c r="AB47" s="92">
        <v>0.48575025796890259</v>
      </c>
      <c r="AC47" s="92">
        <v>0.68384593725204468</v>
      </c>
      <c r="AD47" s="92">
        <v>0.54545456171035767</v>
      </c>
      <c r="AE47" s="92">
        <v>99</v>
      </c>
      <c r="AF47" s="92">
        <v>0.63210701942443848</v>
      </c>
      <c r="AG47" s="92">
        <v>0.48260509967803955</v>
      </c>
      <c r="AH47" s="92">
        <v>0.68699109554290771</v>
      </c>
      <c r="AI47" s="92">
        <v>0.62365591526031494</v>
      </c>
      <c r="AJ47" s="92">
        <v>93</v>
      </c>
      <c r="AK47" s="92">
        <v>0.64999997615814209</v>
      </c>
      <c r="AL47" s="92">
        <v>0.48952490091323853</v>
      </c>
      <c r="AM47" s="92">
        <v>0.68007129430770874</v>
      </c>
      <c r="AN47" s="92">
        <v>0.71962618827819824</v>
      </c>
      <c r="AO47" s="92">
        <v>107</v>
      </c>
      <c r="AP47" s="92">
        <v>0.52470588684082031</v>
      </c>
      <c r="AQ47" s="92">
        <v>0.5015069842338562</v>
      </c>
      <c r="AR47" s="92">
        <v>0.66808921098709106</v>
      </c>
      <c r="AS47" s="92">
        <v>0.61428570747375488</v>
      </c>
      <c r="AT47" s="92">
        <v>140</v>
      </c>
      <c r="AU47" s="92">
        <v>0.40246406197547913</v>
      </c>
      <c r="AV47" s="92">
        <v>0.51093071699142456</v>
      </c>
      <c r="AW47" s="92">
        <v>0.65866547822952271</v>
      </c>
      <c r="AX47" s="92">
        <v>0.33707866072654724</v>
      </c>
      <c r="AY47" s="92">
        <v>178</v>
      </c>
      <c r="AZ47" s="92">
        <v>0.2671755850315094</v>
      </c>
      <c r="BA47" s="92">
        <v>0.50898933410644531</v>
      </c>
      <c r="BB47" s="92">
        <v>0.66060686111450195</v>
      </c>
      <c r="BC47" s="92">
        <v>0.2958579957485199</v>
      </c>
      <c r="BD47" s="92">
        <v>169</v>
      </c>
      <c r="BE47" s="92">
        <v>0.23121386766433716</v>
      </c>
      <c r="BF47" s="92">
        <v>0.51072233915328979</v>
      </c>
      <c r="BG47" s="92">
        <v>0.65887385606765747</v>
      </c>
      <c r="BH47" s="92">
        <v>0.16949152946472168</v>
      </c>
      <c r="BI47" s="92">
        <v>177</v>
      </c>
    </row>
    <row r="48" spans="1:61" x14ac:dyDescent="0.25">
      <c r="A48" t="s">
        <v>107</v>
      </c>
      <c r="B48" s="92">
        <v>0.69856458902359009</v>
      </c>
      <c r="C48" s="92">
        <v>0.50512403249740601</v>
      </c>
      <c r="D48" s="92">
        <v>0.66447216272354126</v>
      </c>
      <c r="E48" s="92">
        <v>0.72549021244049072</v>
      </c>
      <c r="F48" s="92">
        <v>153</v>
      </c>
      <c r="G48" s="92">
        <v>0.67905408143997192</v>
      </c>
      <c r="H48" s="92">
        <v>0.45310330390930176</v>
      </c>
      <c r="I48" s="92">
        <v>0.71649289131164551</v>
      </c>
      <c r="J48" s="92">
        <v>0.625</v>
      </c>
      <c r="K48" s="92">
        <v>56</v>
      </c>
      <c r="L48" s="92">
        <v>0.64372467994689941</v>
      </c>
      <c r="M48" s="92">
        <v>0.47913995385169983</v>
      </c>
      <c r="N48" s="92">
        <v>0.69045627117156982</v>
      </c>
      <c r="O48" s="92">
        <v>0.63218390941619873</v>
      </c>
      <c r="P48" s="92">
        <v>87</v>
      </c>
      <c r="Q48" s="92">
        <v>0.6591760516166687</v>
      </c>
      <c r="R48" s="92">
        <v>0.48816052079200745</v>
      </c>
      <c r="S48" s="92">
        <v>0.68143564462661743</v>
      </c>
      <c r="T48" s="92">
        <v>0.66346156597137451</v>
      </c>
      <c r="U48" s="92">
        <v>104</v>
      </c>
      <c r="V48" s="92">
        <v>0.6603773832321167</v>
      </c>
      <c r="W48" s="92">
        <v>0.47175192832946777</v>
      </c>
      <c r="X48" s="92">
        <v>0.69784426689147949</v>
      </c>
      <c r="Y48" s="92">
        <v>0.68421053886413574</v>
      </c>
      <c r="Z48" s="92">
        <v>76</v>
      </c>
      <c r="AA48" s="92">
        <v>0.69465649127960205</v>
      </c>
      <c r="AB48" s="92">
        <v>0.47790414094924927</v>
      </c>
      <c r="AC48" s="92">
        <v>0.691692054271698</v>
      </c>
      <c r="AD48" s="92">
        <v>0.63529413938522339</v>
      </c>
      <c r="AE48" s="92">
        <v>85</v>
      </c>
      <c r="AF48" s="92">
        <v>0.68000000715255737</v>
      </c>
      <c r="AG48" s="92">
        <v>0.48673582077026367</v>
      </c>
      <c r="AH48" s="92">
        <v>0.68286037445068359</v>
      </c>
      <c r="AI48" s="92">
        <v>0.75247526168823242</v>
      </c>
      <c r="AJ48" s="92">
        <v>101</v>
      </c>
      <c r="AK48" s="92">
        <v>0.71253824234008789</v>
      </c>
      <c r="AL48" s="92">
        <v>0.49249628186225891</v>
      </c>
      <c r="AM48" s="92">
        <v>0.67709988355636597</v>
      </c>
      <c r="AN48" s="92">
        <v>0.64912283420562744</v>
      </c>
      <c r="AO48" s="92">
        <v>114</v>
      </c>
      <c r="AP48" s="92">
        <v>0.7155424952507019</v>
      </c>
      <c r="AQ48" s="92">
        <v>0.49167582392692566</v>
      </c>
      <c r="AR48" s="92">
        <v>0.67792040109634399</v>
      </c>
      <c r="AS48" s="92">
        <v>0.74107140302658081</v>
      </c>
      <c r="AT48" s="92">
        <v>112</v>
      </c>
      <c r="AU48" s="92">
        <v>0.75504320859909058</v>
      </c>
      <c r="AV48" s="92">
        <v>0.49289846420288086</v>
      </c>
      <c r="AW48" s="92">
        <v>0.67669773101806641</v>
      </c>
      <c r="AX48" s="92">
        <v>0.75652176141738892</v>
      </c>
      <c r="AY48" s="92">
        <v>115</v>
      </c>
      <c r="AZ48" s="92">
        <v>0.75757575035095215</v>
      </c>
      <c r="BA48" s="92">
        <v>0.49483340978622437</v>
      </c>
      <c r="BB48" s="92">
        <v>0.6747627854347229</v>
      </c>
      <c r="BC48" s="92">
        <v>0.76666665077209473</v>
      </c>
      <c r="BD48" s="92">
        <v>120</v>
      </c>
      <c r="BE48" s="92">
        <v>0.75800710916519165</v>
      </c>
      <c r="BF48" s="92">
        <v>0.50712871551513672</v>
      </c>
      <c r="BG48" s="92">
        <v>0.66246747970581055</v>
      </c>
      <c r="BH48" s="92">
        <v>0.75155282020568848</v>
      </c>
      <c r="BI48" s="92">
        <v>161</v>
      </c>
    </row>
    <row r="49" spans="1:61" x14ac:dyDescent="0.25">
      <c r="A49" t="s">
        <v>108</v>
      </c>
      <c r="B49" s="92">
        <v>0.75316452980041504</v>
      </c>
      <c r="C49" s="92">
        <v>0.49734789133071899</v>
      </c>
      <c r="D49" s="92">
        <v>0.67224830389022827</v>
      </c>
      <c r="E49" s="92">
        <v>0.77952754497528076</v>
      </c>
      <c r="F49" s="92">
        <v>127</v>
      </c>
      <c r="G49" s="92">
        <v>0.73076921701431274</v>
      </c>
      <c r="H49" s="92">
        <v>0.40779462456703186</v>
      </c>
      <c r="I49" s="92">
        <v>0.76180160045623779</v>
      </c>
      <c r="J49" s="92">
        <v>0.64516127109527588</v>
      </c>
      <c r="K49" s="92">
        <v>31</v>
      </c>
      <c r="L49" s="92">
        <v>0.37931033968925476</v>
      </c>
      <c r="M49" s="92">
        <v>0.44542542099952698</v>
      </c>
      <c r="N49" s="92">
        <v>0.7241707444190979</v>
      </c>
      <c r="O49" s="92">
        <v>0.6600000262260437</v>
      </c>
      <c r="P49" s="92">
        <v>50</v>
      </c>
      <c r="Q49" s="92">
        <v>0.21818181872367859</v>
      </c>
      <c r="R49" s="92">
        <v>0.48260509967803955</v>
      </c>
      <c r="S49" s="92">
        <v>0.68699109554290771</v>
      </c>
      <c r="T49" s="92">
        <v>0.13978494703769684</v>
      </c>
      <c r="U49" s="92">
        <v>93</v>
      </c>
      <c r="V49" s="92">
        <v>8.7121210992336273E-2</v>
      </c>
      <c r="W49" s="92">
        <v>0.4724884033203125</v>
      </c>
      <c r="X49" s="92">
        <v>0.69710779190063477</v>
      </c>
      <c r="Y49" s="92">
        <v>2.5974025949835777E-2</v>
      </c>
      <c r="Z49" s="92">
        <v>77</v>
      </c>
      <c r="AA49" s="92">
        <v>4.1044775396585464E-2</v>
      </c>
      <c r="AB49" s="92">
        <v>0.48315012454986572</v>
      </c>
      <c r="AC49" s="92">
        <v>0.68644607067108154</v>
      </c>
      <c r="AD49" s="92">
        <v>8.510638028383255E-2</v>
      </c>
      <c r="AE49" s="92">
        <v>94</v>
      </c>
      <c r="AF49" s="92">
        <v>5.2264809608459473E-2</v>
      </c>
      <c r="AG49" s="92">
        <v>0.48473435640335083</v>
      </c>
      <c r="AH49" s="92">
        <v>0.68486183881759644</v>
      </c>
      <c r="AI49" s="92">
        <v>1.0309278033673763E-2</v>
      </c>
      <c r="AJ49" s="92">
        <v>97</v>
      </c>
      <c r="AK49" s="92">
        <v>9.0361446142196655E-2</v>
      </c>
      <c r="AL49" s="92">
        <v>0.48421454429626465</v>
      </c>
      <c r="AM49" s="92">
        <v>0.68538165092468262</v>
      </c>
      <c r="AN49" s="92">
        <v>6.25E-2</v>
      </c>
      <c r="AO49" s="92">
        <v>96</v>
      </c>
      <c r="AP49" s="92">
        <v>0.13569322228431702</v>
      </c>
      <c r="AQ49" s="92">
        <v>0.50120794773101807</v>
      </c>
      <c r="AR49" s="92">
        <v>0.6683882474899292</v>
      </c>
      <c r="AS49" s="92">
        <v>0.16546761989593506</v>
      </c>
      <c r="AT49" s="92">
        <v>139</v>
      </c>
      <c r="AU49" s="92">
        <v>0.36043360829353333</v>
      </c>
      <c r="AV49" s="92">
        <v>0.48816052079200745</v>
      </c>
      <c r="AW49" s="92">
        <v>0.68143564462661743</v>
      </c>
      <c r="AX49" s="92">
        <v>0.16346153616905212</v>
      </c>
      <c r="AY49" s="92">
        <v>104</v>
      </c>
      <c r="AZ49" s="92">
        <v>0.56064689159393311</v>
      </c>
      <c r="BA49" s="92">
        <v>0.49700155854225159</v>
      </c>
      <c r="BB49" s="92">
        <v>0.67259460687637329</v>
      </c>
      <c r="BC49" s="92">
        <v>0.73809522390365601</v>
      </c>
      <c r="BD49" s="92">
        <v>126</v>
      </c>
      <c r="BE49" s="92">
        <v>0.71535581350326538</v>
      </c>
      <c r="BF49" s="92">
        <v>0.50180286169052124</v>
      </c>
      <c r="BG49" s="92">
        <v>0.66779333353042603</v>
      </c>
      <c r="BH49" s="92">
        <v>0.69503545761108398</v>
      </c>
      <c r="BI49" s="92">
        <v>141</v>
      </c>
    </row>
    <row r="50" spans="1:61" x14ac:dyDescent="0.25">
      <c r="A50" t="s">
        <v>109</v>
      </c>
      <c r="B50" s="92">
        <v>0.57317072153091431</v>
      </c>
      <c r="C50" s="92">
        <v>0.45861601829528809</v>
      </c>
      <c r="D50" s="92">
        <v>0.71098017692565918</v>
      </c>
      <c r="E50" s="92">
        <v>0.5245901346206665</v>
      </c>
      <c r="F50" s="92">
        <v>61</v>
      </c>
      <c r="G50" s="92">
        <v>0.5317460298538208</v>
      </c>
      <c r="H50" s="92">
        <v>0.36974138021469116</v>
      </c>
      <c r="I50" s="92">
        <v>0.7998548150062561</v>
      </c>
      <c r="J50" s="92">
        <v>0.71428573131561279</v>
      </c>
      <c r="K50" s="92">
        <v>21</v>
      </c>
      <c r="L50" s="92">
        <v>0.50526314973831177</v>
      </c>
      <c r="M50" s="92">
        <v>0.43622633814811707</v>
      </c>
      <c r="N50" s="92">
        <v>0.73336988687515259</v>
      </c>
      <c r="O50" s="92">
        <v>0.45454546809196472</v>
      </c>
      <c r="P50" s="92">
        <v>44</v>
      </c>
      <c r="Q50" s="92">
        <v>0.41379311680793762</v>
      </c>
      <c r="R50" s="92">
        <v>0.40486875176429749</v>
      </c>
      <c r="S50" s="92">
        <v>0.76472747325897217</v>
      </c>
      <c r="T50" s="92">
        <v>0.43333333730697632</v>
      </c>
      <c r="U50" s="92">
        <v>30</v>
      </c>
      <c r="V50" s="92">
        <v>0.34677419066429138</v>
      </c>
      <c r="W50" s="92">
        <v>0.4327300488948822</v>
      </c>
      <c r="X50" s="92">
        <v>0.73686617612838745</v>
      </c>
      <c r="Y50" s="92">
        <v>0.3571428656578064</v>
      </c>
      <c r="Z50" s="92">
        <v>42</v>
      </c>
      <c r="AA50" s="92">
        <v>0.37419354915618896</v>
      </c>
      <c r="AB50" s="92">
        <v>0.44813194870948792</v>
      </c>
      <c r="AC50" s="92">
        <v>0.72146427631378174</v>
      </c>
      <c r="AD50" s="92">
        <v>0.28846153616905212</v>
      </c>
      <c r="AE50" s="92">
        <v>52</v>
      </c>
      <c r="AF50" s="92">
        <v>0.30459770560264587</v>
      </c>
      <c r="AG50" s="92">
        <v>0.45861601829528809</v>
      </c>
      <c r="AH50" s="92">
        <v>0.71098017692565918</v>
      </c>
      <c r="AI50" s="92">
        <v>0.45901638269424438</v>
      </c>
      <c r="AJ50" s="92">
        <v>61</v>
      </c>
      <c r="AK50" s="92">
        <v>0.28061223030090332</v>
      </c>
      <c r="AL50" s="92">
        <v>0.45861601829528809</v>
      </c>
      <c r="AM50" s="92">
        <v>0.71098017692565918</v>
      </c>
      <c r="AN50" s="92">
        <v>0.16393442451953888</v>
      </c>
      <c r="AO50" s="92">
        <v>61</v>
      </c>
      <c r="AP50" s="92">
        <v>0.24444444477558136</v>
      </c>
      <c r="AQ50" s="92">
        <v>0.4702344536781311</v>
      </c>
      <c r="AR50" s="92">
        <v>0.69936174154281616</v>
      </c>
      <c r="AS50" s="92">
        <v>0.22972972691059113</v>
      </c>
      <c r="AT50" s="92">
        <v>74</v>
      </c>
      <c r="AU50" s="92">
        <v>0.3333333432674408</v>
      </c>
      <c r="AV50" s="92">
        <v>0.48091584444046021</v>
      </c>
      <c r="AW50" s="92">
        <v>0.68868035078048706</v>
      </c>
      <c r="AX50" s="92">
        <v>0.31111112236976624</v>
      </c>
      <c r="AY50" s="92">
        <v>90</v>
      </c>
      <c r="AZ50" s="92">
        <v>0.37848606705665588</v>
      </c>
      <c r="BA50" s="92">
        <v>0.47790414094924927</v>
      </c>
      <c r="BB50" s="92">
        <v>0.691692054271698</v>
      </c>
      <c r="BC50" s="92">
        <v>0.44705882668495178</v>
      </c>
      <c r="BD50" s="92">
        <v>85</v>
      </c>
      <c r="BE50" s="92">
        <v>0.4161490797996521</v>
      </c>
      <c r="BF50" s="92">
        <v>0.47175192832946777</v>
      </c>
      <c r="BG50" s="92">
        <v>0.69784426689147949</v>
      </c>
      <c r="BH50" s="92">
        <v>0.3815789520740509</v>
      </c>
      <c r="BI50" s="92">
        <v>76</v>
      </c>
    </row>
    <row r="51" spans="1:61" x14ac:dyDescent="0.25">
      <c r="A51" t="s">
        <v>110</v>
      </c>
      <c r="B51" s="92">
        <v>0.81818181276321411</v>
      </c>
      <c r="C51" s="92">
        <v>0.46865421533584595</v>
      </c>
      <c r="D51" s="92">
        <v>0.70094197988510132</v>
      </c>
      <c r="E51" s="92">
        <v>0.84722220897674561</v>
      </c>
      <c r="F51" s="92">
        <v>72</v>
      </c>
      <c r="G51" s="92">
        <v>0.83185839653015137</v>
      </c>
      <c r="H51" s="92">
        <v>0.33841967582702637</v>
      </c>
      <c r="I51" s="92">
        <v>0.8311765193939209</v>
      </c>
      <c r="J51" s="92">
        <v>0.6875</v>
      </c>
      <c r="K51" s="92">
        <v>16</v>
      </c>
      <c r="L51" s="92">
        <v>0.79729729890823364</v>
      </c>
      <c r="M51" s="92">
        <v>0.38769537210464478</v>
      </c>
      <c r="N51" s="92">
        <v>0.78190082311630249</v>
      </c>
      <c r="O51" s="92">
        <v>0.87999999523162842</v>
      </c>
      <c r="P51" s="92">
        <v>25</v>
      </c>
      <c r="Q51" s="92">
        <v>0.8191489577293396</v>
      </c>
      <c r="R51" s="92">
        <v>0.41324219107627869</v>
      </c>
      <c r="S51" s="92">
        <v>0.75635397434234619</v>
      </c>
      <c r="T51" s="92">
        <v>0.78787881135940552</v>
      </c>
      <c r="U51" s="92">
        <v>33</v>
      </c>
      <c r="V51" s="92">
        <v>0.83453238010406494</v>
      </c>
      <c r="W51" s="92">
        <v>0.42054581642150879</v>
      </c>
      <c r="X51" s="92">
        <v>0.74905037879943848</v>
      </c>
      <c r="Y51" s="92">
        <v>0.80555558204650879</v>
      </c>
      <c r="Z51" s="92">
        <v>36</v>
      </c>
      <c r="AA51" s="92">
        <v>0.8461538553237915</v>
      </c>
      <c r="AB51" s="92">
        <v>0.46700668334960938</v>
      </c>
      <c r="AC51" s="92">
        <v>0.70258951187133789</v>
      </c>
      <c r="AD51" s="92">
        <v>0.87142854928970337</v>
      </c>
      <c r="AE51" s="92">
        <v>70</v>
      </c>
      <c r="AF51" s="92">
        <v>0.86343610286712646</v>
      </c>
      <c r="AG51" s="92">
        <v>0.47175192832946777</v>
      </c>
      <c r="AH51" s="92">
        <v>0.69784426689147949</v>
      </c>
      <c r="AI51" s="92">
        <v>0.84210526943206787</v>
      </c>
      <c r="AJ51" s="92">
        <v>76</v>
      </c>
      <c r="AK51" s="92">
        <v>0.84722220897674561</v>
      </c>
      <c r="AL51" s="92">
        <v>0.47529658675193787</v>
      </c>
      <c r="AM51" s="92">
        <v>0.69429963827133179</v>
      </c>
      <c r="AN51" s="92">
        <v>0.87654322385787964</v>
      </c>
      <c r="AO51" s="92">
        <v>81</v>
      </c>
      <c r="AP51" s="92">
        <v>0.84482759237289429</v>
      </c>
      <c r="AQ51" s="92">
        <v>0.45649513602256775</v>
      </c>
      <c r="AR51" s="92">
        <v>0.71310102939605713</v>
      </c>
      <c r="AS51" s="92">
        <v>0.81355929374694824</v>
      </c>
      <c r="AT51" s="92">
        <v>59</v>
      </c>
      <c r="AU51" s="92">
        <v>0.85281383991241455</v>
      </c>
      <c r="AV51" s="92">
        <v>0.48205119371414185</v>
      </c>
      <c r="AW51" s="92">
        <v>0.68754500150680542</v>
      </c>
      <c r="AX51" s="92">
        <v>0.83695650100708008</v>
      </c>
      <c r="AY51" s="92">
        <v>92</v>
      </c>
      <c r="AZ51" s="92">
        <v>0.86000001430511475</v>
      </c>
      <c r="BA51" s="92">
        <v>0.47461432218551636</v>
      </c>
      <c r="BB51" s="92">
        <v>0.69498187303543091</v>
      </c>
      <c r="BC51" s="92">
        <v>0.89999997615814209</v>
      </c>
      <c r="BD51" s="92">
        <v>80</v>
      </c>
      <c r="BE51" s="92">
        <v>0.87341773509979248</v>
      </c>
      <c r="BF51" s="92">
        <v>0.4732106626033783</v>
      </c>
      <c r="BG51" s="92">
        <v>0.69638556241989136</v>
      </c>
      <c r="BH51" s="92">
        <v>0.8461538553237915</v>
      </c>
      <c r="BI51" s="92">
        <v>78</v>
      </c>
    </row>
    <row r="52" spans="1:61" x14ac:dyDescent="0.25">
      <c r="A52" t="s">
        <v>111</v>
      </c>
      <c r="B52" s="92">
        <v>0.64634144306182861</v>
      </c>
      <c r="C52" s="92">
        <v>0.45068669319152832</v>
      </c>
      <c r="D52" s="92">
        <v>0.71890950202941895</v>
      </c>
      <c r="E52" s="92">
        <v>0.74074071645736694</v>
      </c>
      <c r="F52" s="92">
        <v>54</v>
      </c>
      <c r="G52" s="92">
        <v>0.70666664838790894</v>
      </c>
      <c r="H52" s="92">
        <v>0.3985535204410553</v>
      </c>
      <c r="I52" s="92">
        <v>0.77104264497756958</v>
      </c>
      <c r="J52" s="92">
        <v>0.46428570151329041</v>
      </c>
      <c r="K52" s="92">
        <v>28</v>
      </c>
      <c r="L52" s="92">
        <v>0.65497076511383057</v>
      </c>
      <c r="M52" s="92">
        <v>0.46528699994087219</v>
      </c>
      <c r="N52" s="92">
        <v>0.70430916547775269</v>
      </c>
      <c r="O52" s="92">
        <v>0.77941179275512695</v>
      </c>
      <c r="P52" s="92">
        <v>68</v>
      </c>
      <c r="Q52" s="92">
        <v>0.6631578803062439</v>
      </c>
      <c r="R52" s="92">
        <v>0.4710007905960083</v>
      </c>
      <c r="S52" s="92">
        <v>0.69859540462493896</v>
      </c>
      <c r="T52" s="92">
        <v>0.61333334445953369</v>
      </c>
      <c r="U52" s="92">
        <v>75</v>
      </c>
      <c r="V52" s="92">
        <v>0.57731956243515015</v>
      </c>
      <c r="W52" s="92">
        <v>0.44104614853858948</v>
      </c>
      <c r="X52" s="92">
        <v>0.7285500168800354</v>
      </c>
      <c r="Y52" s="92">
        <v>0.57446807622909546</v>
      </c>
      <c r="Z52" s="92">
        <v>47</v>
      </c>
      <c r="AA52" s="92">
        <v>0.58235293626785278</v>
      </c>
      <c r="AB52" s="92">
        <v>0.46865421533584595</v>
      </c>
      <c r="AC52" s="92">
        <v>0.70094197988510132</v>
      </c>
      <c r="AD52" s="92">
        <v>0.54166668653488159</v>
      </c>
      <c r="AE52" s="92">
        <v>72</v>
      </c>
      <c r="AF52" s="92">
        <v>0.63586956262588501</v>
      </c>
      <c r="AG52" s="92">
        <v>0.44679859280586243</v>
      </c>
      <c r="AH52" s="92">
        <v>0.72279763221740723</v>
      </c>
      <c r="AI52" s="92">
        <v>0.64705884456634521</v>
      </c>
      <c r="AJ52" s="92">
        <v>51</v>
      </c>
      <c r="AK52" s="92">
        <v>0.58479529619216919</v>
      </c>
      <c r="AL52" s="92">
        <v>0.45861601829528809</v>
      </c>
      <c r="AM52" s="92">
        <v>0.71098017692565918</v>
      </c>
      <c r="AN52" s="92">
        <v>0.73770493268966675</v>
      </c>
      <c r="AO52" s="92">
        <v>61</v>
      </c>
      <c r="AP52" s="92">
        <v>0.68446600437164307</v>
      </c>
      <c r="AQ52" s="92">
        <v>0.45649513602256775</v>
      </c>
      <c r="AR52" s="92">
        <v>0.71310102939605713</v>
      </c>
      <c r="AS52" s="92">
        <v>0.37288135290145874</v>
      </c>
      <c r="AT52" s="92">
        <v>59</v>
      </c>
      <c r="AU52" s="92">
        <v>0.76271188259124756</v>
      </c>
      <c r="AV52" s="92">
        <v>0.47852742671966553</v>
      </c>
      <c r="AW52" s="92">
        <v>0.69106876850128174</v>
      </c>
      <c r="AX52" s="92">
        <v>0.86046510934829712</v>
      </c>
      <c r="AY52" s="92">
        <v>86</v>
      </c>
      <c r="AZ52" s="92">
        <v>0.87725633382797241</v>
      </c>
      <c r="BA52" s="92">
        <v>0.48148819804191589</v>
      </c>
      <c r="BB52" s="92">
        <v>0.68810802698135376</v>
      </c>
      <c r="BC52" s="92">
        <v>0.92307692766189575</v>
      </c>
      <c r="BD52" s="92">
        <v>91</v>
      </c>
      <c r="BE52" s="92">
        <v>0.88481676578521729</v>
      </c>
      <c r="BF52" s="92">
        <v>0.4862467348575592</v>
      </c>
      <c r="BG52" s="92">
        <v>0.68334949016571045</v>
      </c>
      <c r="BH52" s="92">
        <v>0.85000002384185791</v>
      </c>
      <c r="BI52" s="92">
        <v>100</v>
      </c>
    </row>
    <row r="53" spans="1:61" x14ac:dyDescent="0.25">
      <c r="A53" t="s">
        <v>112</v>
      </c>
      <c r="B53" s="92">
        <v>0.625</v>
      </c>
      <c r="C53" s="92">
        <v>0.45068669319152832</v>
      </c>
      <c r="D53" s="92">
        <v>0.71890950202941895</v>
      </c>
      <c r="E53" s="92">
        <v>0.66666668653488159</v>
      </c>
      <c r="F53" s="92">
        <v>54</v>
      </c>
      <c r="G53" s="92">
        <v>0.64814811944961548</v>
      </c>
      <c r="H53" s="92">
        <v>0.39152297377586365</v>
      </c>
      <c r="I53" s="92">
        <v>0.77807325124740601</v>
      </c>
      <c r="J53" s="92">
        <v>0.53846156597137451</v>
      </c>
      <c r="K53" s="92">
        <v>26</v>
      </c>
      <c r="L53" s="92">
        <v>0.58415842056274414</v>
      </c>
      <c r="M53" s="92">
        <v>0.3985535204410553</v>
      </c>
      <c r="N53" s="92">
        <v>0.77104264497756958</v>
      </c>
      <c r="O53" s="92">
        <v>0.71428573131561279</v>
      </c>
      <c r="P53" s="92">
        <v>28</v>
      </c>
      <c r="Q53" s="92">
        <v>0.64406782388687134</v>
      </c>
      <c r="R53" s="92">
        <v>0.44104614853858948</v>
      </c>
      <c r="S53" s="92">
        <v>0.7285500168800354</v>
      </c>
      <c r="T53" s="92">
        <v>0.53191488981246948</v>
      </c>
      <c r="U53" s="92">
        <v>47</v>
      </c>
      <c r="V53" s="92">
        <v>0.73417723178863525</v>
      </c>
      <c r="W53" s="92">
        <v>0.43450868129730225</v>
      </c>
      <c r="X53" s="92">
        <v>0.73508751392364502</v>
      </c>
      <c r="Y53" s="92">
        <v>0.72093021869659424</v>
      </c>
      <c r="Z53" s="92">
        <v>43</v>
      </c>
      <c r="AA53" s="92">
        <v>0.80662983655929565</v>
      </c>
      <c r="AB53" s="92">
        <v>0.46528699994087219</v>
      </c>
      <c r="AC53" s="92">
        <v>0.70430916547775269</v>
      </c>
      <c r="AD53" s="92">
        <v>0.88235294818878174</v>
      </c>
      <c r="AE53" s="92">
        <v>68</v>
      </c>
      <c r="AF53" s="92">
        <v>0.85589522123336792</v>
      </c>
      <c r="AG53" s="92">
        <v>0.46700668334960938</v>
      </c>
      <c r="AH53" s="92">
        <v>0.70258951187133789</v>
      </c>
      <c r="AI53" s="92">
        <v>0.78571426868438721</v>
      </c>
      <c r="AJ53" s="92">
        <v>70</v>
      </c>
      <c r="AK53" s="92">
        <v>0.77272725105285645</v>
      </c>
      <c r="AL53" s="92">
        <v>0.48148819804191589</v>
      </c>
      <c r="AM53" s="92">
        <v>0.68810802698135376</v>
      </c>
      <c r="AN53" s="92">
        <v>0.89010989665985107</v>
      </c>
      <c r="AO53" s="92">
        <v>91</v>
      </c>
      <c r="AP53" s="92">
        <v>0.67322832345962524</v>
      </c>
      <c r="AQ53" s="92">
        <v>0.47529658675193787</v>
      </c>
      <c r="AR53" s="92">
        <v>0.69429963827133179</v>
      </c>
      <c r="AS53" s="92">
        <v>0.62962961196899414</v>
      </c>
      <c r="AT53" s="92">
        <v>81</v>
      </c>
      <c r="AU53" s="92">
        <v>0.5961538553237915</v>
      </c>
      <c r="AV53" s="92">
        <v>0.47596633434295654</v>
      </c>
      <c r="AW53" s="92">
        <v>0.69362986087799072</v>
      </c>
      <c r="AX53" s="92">
        <v>0.47560974955558777</v>
      </c>
      <c r="AY53" s="92">
        <v>82</v>
      </c>
      <c r="AZ53" s="92">
        <v>0.56097561120986938</v>
      </c>
      <c r="BA53" s="92">
        <v>0.48473435640335083</v>
      </c>
      <c r="BB53" s="92">
        <v>0.68486183881759644</v>
      </c>
      <c r="BC53" s="92">
        <v>0.67010307312011719</v>
      </c>
      <c r="BD53" s="92">
        <v>97</v>
      </c>
      <c r="BE53" s="92">
        <v>0.60365855693817139</v>
      </c>
      <c r="BF53" s="92">
        <v>0.46439844369888306</v>
      </c>
      <c r="BG53" s="92">
        <v>0.70519775152206421</v>
      </c>
      <c r="BH53" s="92">
        <v>0.50746268033981323</v>
      </c>
      <c r="BI53" s="92">
        <v>67</v>
      </c>
    </row>
    <row r="54" spans="1:61" x14ac:dyDescent="0.25">
      <c r="A54" t="s">
        <v>113</v>
      </c>
      <c r="B54" s="92">
        <v>0.78461539745330811</v>
      </c>
      <c r="C54" s="92">
        <v>0.50406169891357422</v>
      </c>
      <c r="D54" s="92">
        <v>0.66553449630737305</v>
      </c>
      <c r="E54" s="92">
        <v>0.88590604066848755</v>
      </c>
      <c r="F54" s="92">
        <v>149</v>
      </c>
      <c r="G54" s="92">
        <v>0.80730897188186646</v>
      </c>
      <c r="H54" s="92">
        <v>0.43949204683303833</v>
      </c>
      <c r="I54" s="92">
        <v>0.73010414838790894</v>
      </c>
      <c r="J54" s="92">
        <v>0.45652174949645996</v>
      </c>
      <c r="K54" s="92">
        <v>46</v>
      </c>
      <c r="L54" s="92">
        <v>0.79622644186019897</v>
      </c>
      <c r="M54" s="92">
        <v>0.48907655477523804</v>
      </c>
      <c r="N54" s="92">
        <v>0.68051964044570923</v>
      </c>
      <c r="O54" s="92">
        <v>0.84905660152435303</v>
      </c>
      <c r="P54" s="92">
        <v>106</v>
      </c>
      <c r="Q54" s="92">
        <v>0.8842729926109314</v>
      </c>
      <c r="R54" s="92">
        <v>0.49208876490592957</v>
      </c>
      <c r="S54" s="92">
        <v>0.67750740051269531</v>
      </c>
      <c r="T54" s="92">
        <v>0.8849557638168335</v>
      </c>
      <c r="U54" s="92">
        <v>113</v>
      </c>
      <c r="V54" s="92">
        <v>0.91596639156341553</v>
      </c>
      <c r="W54" s="92">
        <v>0.49407422542572021</v>
      </c>
      <c r="X54" s="92">
        <v>0.67552196979522705</v>
      </c>
      <c r="Y54" s="92">
        <v>0.91525423526763916</v>
      </c>
      <c r="Z54" s="92">
        <v>118</v>
      </c>
      <c r="AA54" s="92">
        <v>0.93638676404953003</v>
      </c>
      <c r="AB54" s="92">
        <v>0.49700155854225159</v>
      </c>
      <c r="AC54" s="92">
        <v>0.67259460687637329</v>
      </c>
      <c r="AD54" s="92">
        <v>0.94444441795349121</v>
      </c>
      <c r="AE54" s="92">
        <v>126</v>
      </c>
      <c r="AF54" s="92">
        <v>0.80465114116668701</v>
      </c>
      <c r="AG54" s="92">
        <v>0.50406169891357422</v>
      </c>
      <c r="AH54" s="92">
        <v>0.66553449630737305</v>
      </c>
      <c r="AI54" s="92">
        <v>0.94630873203277588</v>
      </c>
      <c r="AJ54" s="92">
        <v>149</v>
      </c>
      <c r="AK54" s="92">
        <v>0.78165936470031738</v>
      </c>
      <c r="AL54" s="92">
        <v>0.50563973188400269</v>
      </c>
      <c r="AM54" s="92">
        <v>0.66395646333694458</v>
      </c>
      <c r="AN54" s="92">
        <v>0.55483871698379517</v>
      </c>
      <c r="AO54" s="92">
        <v>155</v>
      </c>
      <c r="AP54" s="92">
        <v>0.75751501321792603</v>
      </c>
      <c r="AQ54" s="92">
        <v>0.50538313388824463</v>
      </c>
      <c r="AR54" s="92">
        <v>0.66421306133270264</v>
      </c>
      <c r="AS54" s="92">
        <v>0.85064935684204102</v>
      </c>
      <c r="AT54" s="92">
        <v>154</v>
      </c>
      <c r="AU54" s="92">
        <v>0.80118107795715332</v>
      </c>
      <c r="AV54" s="92">
        <v>0.51330143213272095</v>
      </c>
      <c r="AW54" s="92">
        <v>0.65629476308822632</v>
      </c>
      <c r="AX54" s="92">
        <v>0.84736841917037964</v>
      </c>
      <c r="AY54" s="92">
        <v>190</v>
      </c>
      <c r="AZ54" s="92">
        <v>0.70873785018920898</v>
      </c>
      <c r="BA54" s="92">
        <v>0.50784242153167725</v>
      </c>
      <c r="BB54" s="92">
        <v>0.66175377368927002</v>
      </c>
      <c r="BC54" s="92">
        <v>0.70121949911117554</v>
      </c>
      <c r="BD54" s="92">
        <v>164</v>
      </c>
      <c r="BE54" s="92">
        <v>0.62769228219985962</v>
      </c>
      <c r="BF54" s="92">
        <v>0.50712871551513672</v>
      </c>
      <c r="BG54" s="92">
        <v>0.66246747970581055</v>
      </c>
      <c r="BH54" s="92">
        <v>0.55279505252838135</v>
      </c>
      <c r="BI54" s="92">
        <v>161</v>
      </c>
    </row>
    <row r="55" spans="1:61" x14ac:dyDescent="0.25">
      <c r="A55" t="s">
        <v>114</v>
      </c>
      <c r="B55" s="92">
        <v>0.72727274894714355</v>
      </c>
      <c r="C55" s="92">
        <v>0.46700668334960938</v>
      </c>
      <c r="D55" s="92">
        <v>0.70258951187133789</v>
      </c>
      <c r="E55" s="92">
        <v>0.74285715818405151</v>
      </c>
      <c r="F55" s="92">
        <v>70</v>
      </c>
      <c r="G55" s="92">
        <v>0.6645161509513855</v>
      </c>
      <c r="H55" s="92">
        <v>0.40179279446601868</v>
      </c>
      <c r="I55" s="92">
        <v>0.7678033709526062</v>
      </c>
      <c r="J55" s="92">
        <v>0.68965518474578857</v>
      </c>
      <c r="K55" s="92">
        <v>29</v>
      </c>
      <c r="L55" s="92">
        <v>0.59712231159210205</v>
      </c>
      <c r="M55" s="92">
        <v>0.45310330390930176</v>
      </c>
      <c r="N55" s="92">
        <v>0.71649289131164551</v>
      </c>
      <c r="O55" s="92">
        <v>0.55357140302658081</v>
      </c>
      <c r="P55" s="92">
        <v>56</v>
      </c>
      <c r="Q55" s="92">
        <v>0.59763312339782715</v>
      </c>
      <c r="R55" s="92">
        <v>0.45068669319152832</v>
      </c>
      <c r="S55" s="92">
        <v>0.71890950202941895</v>
      </c>
      <c r="T55" s="92">
        <v>0.59259259700775146</v>
      </c>
      <c r="U55" s="92">
        <v>54</v>
      </c>
      <c r="V55" s="92">
        <v>0.62650603055953979</v>
      </c>
      <c r="W55" s="92">
        <v>0.45649513602256775</v>
      </c>
      <c r="X55" s="92">
        <v>0.71310102939605713</v>
      </c>
      <c r="Y55" s="92">
        <v>0.64406782388687134</v>
      </c>
      <c r="Z55" s="92">
        <v>59</v>
      </c>
      <c r="AA55" s="92">
        <v>0.59217876195907593</v>
      </c>
      <c r="AB55" s="92">
        <v>0.44942739605903625</v>
      </c>
      <c r="AC55" s="92">
        <v>0.7201688289642334</v>
      </c>
      <c r="AD55" s="92">
        <v>0.64150941371917725</v>
      </c>
      <c r="AE55" s="92">
        <v>53</v>
      </c>
      <c r="AF55" s="92">
        <v>0.54871797561645508</v>
      </c>
      <c r="AG55" s="92">
        <v>0.46439844369888306</v>
      </c>
      <c r="AH55" s="92">
        <v>0.70519775152206421</v>
      </c>
      <c r="AI55" s="92">
        <v>0.50746268033981323</v>
      </c>
      <c r="AJ55" s="92">
        <v>67</v>
      </c>
      <c r="AK55" s="92">
        <v>0.53588515520095825</v>
      </c>
      <c r="AL55" s="92">
        <v>0.4710007905960083</v>
      </c>
      <c r="AM55" s="92">
        <v>0.69859540462493896</v>
      </c>
      <c r="AN55" s="92">
        <v>0.51999998092651367</v>
      </c>
      <c r="AO55" s="92">
        <v>75</v>
      </c>
      <c r="AP55" s="92">
        <v>0.56521737575531006</v>
      </c>
      <c r="AQ55" s="92">
        <v>0.46439844369888306</v>
      </c>
      <c r="AR55" s="92">
        <v>0.70519775152206421</v>
      </c>
      <c r="AS55" s="92">
        <v>0.58208954334259033</v>
      </c>
      <c r="AT55" s="92">
        <v>67</v>
      </c>
      <c r="AU55" s="92">
        <v>0.53301888704299927</v>
      </c>
      <c r="AV55" s="92">
        <v>0.46256017684936523</v>
      </c>
      <c r="AW55" s="92">
        <v>0.70703601837158203</v>
      </c>
      <c r="AX55" s="92">
        <v>0.60000002384185791</v>
      </c>
      <c r="AY55" s="92">
        <v>65</v>
      </c>
      <c r="AZ55" s="92">
        <v>0.52742618322372437</v>
      </c>
      <c r="BA55" s="92">
        <v>0.47461432218551636</v>
      </c>
      <c r="BB55" s="92">
        <v>0.69498187303543091</v>
      </c>
      <c r="BC55" s="92">
        <v>0.4375</v>
      </c>
      <c r="BD55" s="92">
        <v>80</v>
      </c>
      <c r="BE55" s="92">
        <v>0.5</v>
      </c>
      <c r="BF55" s="92">
        <v>0.48205119371414185</v>
      </c>
      <c r="BG55" s="92">
        <v>0.68754500150680542</v>
      </c>
      <c r="BH55" s="92">
        <v>0.55434781312942505</v>
      </c>
      <c r="BI55" s="92">
        <v>92</v>
      </c>
    </row>
    <row r="56" spans="1:61" x14ac:dyDescent="0.25">
      <c r="A56" t="s">
        <v>115</v>
      </c>
      <c r="B56" s="92">
        <v>0.69230771064758301</v>
      </c>
      <c r="C56" s="92">
        <v>0.38363096117973328</v>
      </c>
      <c r="D56" s="92">
        <v>0.7859652042388916</v>
      </c>
      <c r="E56" s="92">
        <v>0.70833331346511841</v>
      </c>
      <c r="F56" s="92">
        <v>24</v>
      </c>
      <c r="G56" s="92">
        <v>0.68421053886413574</v>
      </c>
      <c r="H56" s="92">
        <v>0.33033958077430725</v>
      </c>
      <c r="I56" s="92">
        <v>0.8392566442489624</v>
      </c>
      <c r="J56" s="92">
        <v>0.66666668653488159</v>
      </c>
      <c r="K56" s="92">
        <v>15</v>
      </c>
      <c r="L56" s="92">
        <v>0.57142859697341919</v>
      </c>
      <c r="M56" s="92">
        <v>0.35251030325889587</v>
      </c>
      <c r="N56" s="92">
        <v>0.817085862159729</v>
      </c>
      <c r="O56" s="92">
        <v>0.66666668653488159</v>
      </c>
      <c r="P56" s="92">
        <v>18</v>
      </c>
      <c r="Q56" s="92">
        <v>0.42647057771682739</v>
      </c>
      <c r="R56" s="92">
        <v>0.37930428981781006</v>
      </c>
      <c r="S56" s="92">
        <v>0.79029190540313721</v>
      </c>
      <c r="T56" s="92">
        <v>0.43478259444236755</v>
      </c>
      <c r="U56" s="92">
        <v>23</v>
      </c>
      <c r="V56" s="92">
        <v>0.31999999284744263</v>
      </c>
      <c r="W56" s="92">
        <v>0.39513590931892395</v>
      </c>
      <c r="X56" s="92">
        <v>0.77446025609970093</v>
      </c>
      <c r="Y56" s="92">
        <v>0.25925925374031067</v>
      </c>
      <c r="Z56" s="92">
        <v>27</v>
      </c>
      <c r="AA56" s="92">
        <v>0.29577463865280151</v>
      </c>
      <c r="AB56" s="92">
        <v>0.38769537210464478</v>
      </c>
      <c r="AC56" s="92">
        <v>0.78190082311630249</v>
      </c>
      <c r="AD56" s="92">
        <v>0.2800000011920929</v>
      </c>
      <c r="AE56" s="92">
        <v>25</v>
      </c>
      <c r="AF56" s="92">
        <v>0.28985506296157837</v>
      </c>
      <c r="AG56" s="92">
        <v>0.35870575904846191</v>
      </c>
      <c r="AH56" s="92">
        <v>0.81089043617248535</v>
      </c>
      <c r="AI56" s="92">
        <v>0.3684210479259491</v>
      </c>
      <c r="AJ56" s="92">
        <v>19</v>
      </c>
      <c r="AK56" s="92">
        <v>0.35616439580917358</v>
      </c>
      <c r="AL56" s="92">
        <v>0.38769537210464478</v>
      </c>
      <c r="AM56" s="92">
        <v>0.78190082311630249</v>
      </c>
      <c r="AN56" s="92">
        <v>0.23999999463558197</v>
      </c>
      <c r="AO56" s="92">
        <v>25</v>
      </c>
      <c r="AP56" s="92">
        <v>0.31111112236976624</v>
      </c>
      <c r="AQ56" s="92">
        <v>0.40179279446601868</v>
      </c>
      <c r="AR56" s="92">
        <v>0.7678033709526062</v>
      </c>
      <c r="AS56" s="92">
        <v>0.4482758641242981</v>
      </c>
      <c r="AT56" s="92">
        <v>29</v>
      </c>
      <c r="AU56" s="92">
        <v>0.34313726425170898</v>
      </c>
      <c r="AV56" s="92">
        <v>0.42054581642150879</v>
      </c>
      <c r="AW56" s="92">
        <v>0.74905037879943848</v>
      </c>
      <c r="AX56" s="92">
        <v>0.25</v>
      </c>
      <c r="AY56" s="92">
        <v>36</v>
      </c>
      <c r="AZ56" s="92">
        <v>0.25252524018287659</v>
      </c>
      <c r="BA56" s="92">
        <v>0.42278066277503967</v>
      </c>
      <c r="BB56" s="92">
        <v>0.74681556224822998</v>
      </c>
      <c r="BC56" s="92">
        <v>0.35135135054588318</v>
      </c>
      <c r="BD56" s="92">
        <v>37</v>
      </c>
      <c r="BE56" s="92">
        <v>0.25396826863288879</v>
      </c>
      <c r="BF56" s="92">
        <v>0.39152297377586365</v>
      </c>
      <c r="BG56" s="92">
        <v>0.77807325124740601</v>
      </c>
      <c r="BH56" s="92">
        <v>0.11538461595773697</v>
      </c>
      <c r="BI56" s="92">
        <v>26</v>
      </c>
    </row>
    <row r="57" spans="1:61" x14ac:dyDescent="0.25">
      <c r="A57" t="s">
        <v>116</v>
      </c>
      <c r="B57" s="92">
        <v>0.94444441795349121</v>
      </c>
      <c r="C57" s="92">
        <v>0.43622633814811707</v>
      </c>
      <c r="D57" s="92">
        <v>0.73336988687515259</v>
      </c>
      <c r="E57" s="92">
        <v>0.97727274894714355</v>
      </c>
      <c r="F57" s="92">
        <v>44</v>
      </c>
      <c r="G57" s="92">
        <v>0.88749998807907104</v>
      </c>
      <c r="H57" s="92">
        <v>0.27315130829811096</v>
      </c>
      <c r="I57" s="92">
        <v>0.89644485712051392</v>
      </c>
      <c r="J57" s="92">
        <v>0.80000001192092896</v>
      </c>
      <c r="K57" s="92">
        <v>10</v>
      </c>
      <c r="L57" s="92">
        <v>0.80519479513168335</v>
      </c>
      <c r="M57" s="92">
        <v>0.39152297377586365</v>
      </c>
      <c r="N57" s="92">
        <v>0.77807325124740601</v>
      </c>
      <c r="O57" s="92">
        <v>0.76923078298568726</v>
      </c>
      <c r="P57" s="92">
        <v>26</v>
      </c>
      <c r="Q57" s="92">
        <v>0.7450980544090271</v>
      </c>
      <c r="R57" s="92">
        <v>0.43088671565055847</v>
      </c>
      <c r="S57" s="92">
        <v>0.73870944976806641</v>
      </c>
      <c r="T57" s="92">
        <v>0.82926827669143677</v>
      </c>
      <c r="U57" s="92">
        <v>41</v>
      </c>
      <c r="V57" s="92">
        <v>0.76923078298568726</v>
      </c>
      <c r="W57" s="92">
        <v>0.41821590065956116</v>
      </c>
      <c r="X57" s="92">
        <v>0.7513803243637085</v>
      </c>
      <c r="Y57" s="92">
        <v>0.62857145071029663</v>
      </c>
      <c r="Z57" s="92">
        <v>35</v>
      </c>
      <c r="AA57" s="92">
        <v>0.70588237047195435</v>
      </c>
      <c r="AB57" s="92">
        <v>0.43088671565055847</v>
      </c>
      <c r="AC57" s="92">
        <v>0.73870944976806641</v>
      </c>
      <c r="AD57" s="92">
        <v>0.82926827669143677</v>
      </c>
      <c r="AE57" s="92">
        <v>41</v>
      </c>
      <c r="AF57" s="92">
        <v>0.72897195816040039</v>
      </c>
      <c r="AG57" s="92">
        <v>0.39152297377586365</v>
      </c>
      <c r="AH57" s="92">
        <v>0.77807325124740601</v>
      </c>
      <c r="AI57" s="92">
        <v>0.61538463830947876</v>
      </c>
      <c r="AJ57" s="92">
        <v>26</v>
      </c>
      <c r="AK57" s="92">
        <v>0.74038463830947876</v>
      </c>
      <c r="AL57" s="92">
        <v>0.42897471785545349</v>
      </c>
      <c r="AM57" s="92">
        <v>0.74062150716781616</v>
      </c>
      <c r="AN57" s="92">
        <v>0.69999998807907104</v>
      </c>
      <c r="AO57" s="92">
        <v>40</v>
      </c>
      <c r="AP57" s="92">
        <v>0.7804877758026123</v>
      </c>
      <c r="AQ57" s="92">
        <v>0.42492666840553284</v>
      </c>
      <c r="AR57" s="92">
        <v>0.74466949701309204</v>
      </c>
      <c r="AS57" s="92">
        <v>0.86842107772827148</v>
      </c>
      <c r="AT57" s="92">
        <v>38</v>
      </c>
      <c r="AU57" s="92">
        <v>0.76119405031204224</v>
      </c>
      <c r="AV57" s="92">
        <v>0.43788638710975647</v>
      </c>
      <c r="AW57" s="92">
        <v>0.73170977830886841</v>
      </c>
      <c r="AX57" s="92">
        <v>0.77777779102325439</v>
      </c>
      <c r="AY57" s="92">
        <v>45</v>
      </c>
      <c r="AZ57" s="92">
        <v>0.72666668891906738</v>
      </c>
      <c r="BA57" s="92">
        <v>0.44679859280586243</v>
      </c>
      <c r="BB57" s="92">
        <v>0.72279763221740723</v>
      </c>
      <c r="BC57" s="92">
        <v>0.66666668653488159</v>
      </c>
      <c r="BD57" s="92">
        <v>51</v>
      </c>
      <c r="BE57" s="92">
        <v>0.70476192235946655</v>
      </c>
      <c r="BF57" s="92">
        <v>0.45068669319152832</v>
      </c>
      <c r="BG57" s="92">
        <v>0.71890950202941895</v>
      </c>
      <c r="BH57" s="92">
        <v>0.74074071645736694</v>
      </c>
      <c r="BI57" s="92">
        <v>54</v>
      </c>
    </row>
    <row r="58" spans="1:61" x14ac:dyDescent="0.25">
      <c r="A58" t="s">
        <v>117</v>
      </c>
      <c r="B58" s="92">
        <v>0.38953489065170288</v>
      </c>
      <c r="C58" s="92">
        <v>0.5015069842338562</v>
      </c>
      <c r="D58" s="92">
        <v>0.66808921098709106</v>
      </c>
      <c r="E58" s="92">
        <v>0.4285714328289032</v>
      </c>
      <c r="F58" s="92">
        <v>140</v>
      </c>
      <c r="G58" s="92">
        <v>0.3203125</v>
      </c>
      <c r="H58" s="92">
        <v>0.41058224439620972</v>
      </c>
      <c r="I58" s="92">
        <v>0.75901395082473755</v>
      </c>
      <c r="J58" s="92">
        <v>0.21875</v>
      </c>
      <c r="K58" s="92">
        <v>32</v>
      </c>
      <c r="L58" s="92">
        <v>0.1294642835855484</v>
      </c>
      <c r="M58" s="92">
        <v>0.4772697389125824</v>
      </c>
      <c r="N58" s="92">
        <v>0.69232642650604248</v>
      </c>
      <c r="O58" s="92">
        <v>0.1785714328289032</v>
      </c>
      <c r="P58" s="92">
        <v>84</v>
      </c>
      <c r="Q58" s="92">
        <v>0.19112628698348999</v>
      </c>
      <c r="R58" s="92">
        <v>0.48996701836585999</v>
      </c>
      <c r="S58" s="92">
        <v>0.67962920665740967</v>
      </c>
      <c r="T58" s="92">
        <v>6.4814813435077667E-2</v>
      </c>
      <c r="U58" s="92">
        <v>108</v>
      </c>
      <c r="V58" s="92">
        <v>0.27963525056838989</v>
      </c>
      <c r="W58" s="92">
        <v>0.48673582077026367</v>
      </c>
      <c r="X58" s="92">
        <v>0.68286037445068359</v>
      </c>
      <c r="Y58" s="92">
        <v>0.33663365244865417</v>
      </c>
      <c r="Z58" s="92">
        <v>101</v>
      </c>
      <c r="AA58" s="92">
        <v>0.35076922178268433</v>
      </c>
      <c r="AB58" s="92">
        <v>0.49483340978622437</v>
      </c>
      <c r="AC58" s="92">
        <v>0.6747627854347229</v>
      </c>
      <c r="AD58" s="92">
        <v>0.42500001192092896</v>
      </c>
      <c r="AE58" s="92">
        <v>120</v>
      </c>
      <c r="AF58" s="92">
        <v>0.48767122626304626</v>
      </c>
      <c r="AG58" s="92">
        <v>0.48816052079200745</v>
      </c>
      <c r="AH58" s="92">
        <v>0.68143564462661743</v>
      </c>
      <c r="AI58" s="92">
        <v>0.2788461446762085</v>
      </c>
      <c r="AJ58" s="92">
        <v>104</v>
      </c>
      <c r="AK58" s="92">
        <v>0.65281176567077637</v>
      </c>
      <c r="AL58" s="92">
        <v>0.50180286169052124</v>
      </c>
      <c r="AM58" s="92">
        <v>0.66779333353042603</v>
      </c>
      <c r="AN58" s="92">
        <v>0.69503545761108398</v>
      </c>
      <c r="AO58" s="92">
        <v>141</v>
      </c>
      <c r="AP58" s="92">
        <v>0.74603176116943359</v>
      </c>
      <c r="AQ58" s="92">
        <v>0.50784242153167725</v>
      </c>
      <c r="AR58" s="92">
        <v>0.66175377368927002</v>
      </c>
      <c r="AS58" s="92">
        <v>0.85365855693817139</v>
      </c>
      <c r="AT58" s="92">
        <v>164</v>
      </c>
      <c r="AU58" s="92">
        <v>0.7366071343421936</v>
      </c>
      <c r="AV58" s="92">
        <v>0.50029098987579346</v>
      </c>
      <c r="AW58" s="92">
        <v>0.66930520534515381</v>
      </c>
      <c r="AX58" s="92">
        <v>0.66911762952804565</v>
      </c>
      <c r="AY58" s="92">
        <v>136</v>
      </c>
      <c r="AZ58" s="92">
        <v>0.54853272438049316</v>
      </c>
      <c r="BA58" s="92">
        <v>0.50378936529159546</v>
      </c>
      <c r="BB58" s="92">
        <v>0.66580682992935181</v>
      </c>
      <c r="BC58" s="92">
        <v>0.6689189076423645</v>
      </c>
      <c r="BD58" s="92">
        <v>148</v>
      </c>
      <c r="BE58" s="92">
        <v>0.49511399865150452</v>
      </c>
      <c r="BF58" s="92">
        <v>0.50664180517196655</v>
      </c>
      <c r="BG58" s="92">
        <v>0.66295439004898071</v>
      </c>
      <c r="BH58" s="92">
        <v>0.3333333432674408</v>
      </c>
      <c r="BI58" s="92">
        <v>159</v>
      </c>
    </row>
    <row r="59" spans="1:61" x14ac:dyDescent="0.25">
      <c r="A59" t="s">
        <v>118</v>
      </c>
      <c r="B59" s="92">
        <v>0.40000000596046448</v>
      </c>
      <c r="C59" s="92">
        <v>0.46615618467330933</v>
      </c>
      <c r="D59" s="92">
        <v>0.70344001054763794</v>
      </c>
      <c r="E59" s="92">
        <v>0.31884059309959412</v>
      </c>
      <c r="F59" s="92">
        <v>69</v>
      </c>
      <c r="G59" s="92">
        <v>0.33986929059028625</v>
      </c>
      <c r="H59" s="92">
        <v>0.40779462456703186</v>
      </c>
      <c r="I59" s="92">
        <v>0.76180160045623779</v>
      </c>
      <c r="J59" s="92">
        <v>0.58064514398574829</v>
      </c>
      <c r="K59" s="92">
        <v>31</v>
      </c>
      <c r="L59" s="92">
        <v>0.41007193922996521</v>
      </c>
      <c r="M59" s="92">
        <v>0.44942739605903625</v>
      </c>
      <c r="N59" s="92">
        <v>0.7201688289642334</v>
      </c>
      <c r="O59" s="92">
        <v>0.22641509771347046</v>
      </c>
      <c r="P59" s="92">
        <v>53</v>
      </c>
      <c r="Q59" s="92">
        <v>0.36708861589431763</v>
      </c>
      <c r="R59" s="92">
        <v>0.45191147923469543</v>
      </c>
      <c r="S59" s="92">
        <v>0.71768474578857422</v>
      </c>
      <c r="T59" s="92">
        <v>0.49090909957885742</v>
      </c>
      <c r="U59" s="92">
        <v>55</v>
      </c>
      <c r="V59" s="92">
        <v>0.47368422150611877</v>
      </c>
      <c r="W59" s="92">
        <v>0.44542542099952698</v>
      </c>
      <c r="X59" s="92">
        <v>0.7241707444190979</v>
      </c>
      <c r="Y59" s="92">
        <v>0.37999999523162842</v>
      </c>
      <c r="Z59" s="92">
        <v>50</v>
      </c>
      <c r="AA59" s="92">
        <v>0.53723406791687012</v>
      </c>
      <c r="AB59" s="92">
        <v>0.44104614853858948</v>
      </c>
      <c r="AC59" s="92">
        <v>0.7285500168800354</v>
      </c>
      <c r="AD59" s="92">
        <v>0.55319148302078247</v>
      </c>
      <c r="AE59" s="92">
        <v>47</v>
      </c>
      <c r="AF59" s="92">
        <v>0.55364805459976196</v>
      </c>
      <c r="AG59" s="92">
        <v>0.48148819804191589</v>
      </c>
      <c r="AH59" s="92">
        <v>0.68810802698135376</v>
      </c>
      <c r="AI59" s="92">
        <v>0.61538463830947876</v>
      </c>
      <c r="AJ59" s="92">
        <v>91</v>
      </c>
      <c r="AK59" s="92">
        <v>0.48028674721717834</v>
      </c>
      <c r="AL59" s="92">
        <v>0.48368653655052185</v>
      </c>
      <c r="AM59" s="92">
        <v>0.6859096884727478</v>
      </c>
      <c r="AN59" s="92">
        <v>0.49473685026168823</v>
      </c>
      <c r="AO59" s="92">
        <v>95</v>
      </c>
      <c r="AP59" s="92">
        <v>0.40492957830429077</v>
      </c>
      <c r="AQ59" s="92">
        <v>0.48260509967803955</v>
      </c>
      <c r="AR59" s="92">
        <v>0.68699109554290771</v>
      </c>
      <c r="AS59" s="92">
        <v>0.3333333432674408</v>
      </c>
      <c r="AT59" s="92">
        <v>93</v>
      </c>
      <c r="AU59" s="92">
        <v>0.33676975965499878</v>
      </c>
      <c r="AV59" s="92">
        <v>0.48421454429626465</v>
      </c>
      <c r="AW59" s="92">
        <v>0.68538165092468262</v>
      </c>
      <c r="AX59" s="92">
        <v>0.3854166567325592</v>
      </c>
      <c r="AY59" s="92">
        <v>96</v>
      </c>
      <c r="AZ59" s="92">
        <v>0.42560553550720215</v>
      </c>
      <c r="BA59" s="92">
        <v>0.48721769452095032</v>
      </c>
      <c r="BB59" s="92">
        <v>0.68237847089767456</v>
      </c>
      <c r="BC59" s="92">
        <v>0.29411765933036804</v>
      </c>
      <c r="BD59" s="92">
        <v>102</v>
      </c>
      <c r="BE59" s="92">
        <v>0.44559586048126221</v>
      </c>
      <c r="BF59" s="92">
        <v>0.48148819804191589</v>
      </c>
      <c r="BG59" s="92">
        <v>0.68810802698135376</v>
      </c>
      <c r="BH59" s="92">
        <v>0.61538463830947876</v>
      </c>
      <c r="BI59" s="92">
        <v>91</v>
      </c>
    </row>
    <row r="60" spans="1:61" x14ac:dyDescent="0.25">
      <c r="A60" t="s">
        <v>119</v>
      </c>
      <c r="B60" s="92">
        <v>0.87951809167861938</v>
      </c>
      <c r="C60" s="92">
        <v>0.48421454429626465</v>
      </c>
      <c r="D60" s="92">
        <v>0.68538165092468262</v>
      </c>
      <c r="E60" s="92">
        <v>0.90625</v>
      </c>
      <c r="F60" s="92">
        <v>96</v>
      </c>
      <c r="G60" s="92">
        <v>0.84279477596282959</v>
      </c>
      <c r="H60" s="92">
        <v>0.46700668334960938</v>
      </c>
      <c r="I60" s="92">
        <v>0.70258951187133789</v>
      </c>
      <c r="J60" s="92">
        <v>0.84285712242126465</v>
      </c>
      <c r="K60" s="92">
        <v>70</v>
      </c>
      <c r="L60" s="92">
        <v>0.76303315162658691</v>
      </c>
      <c r="M60" s="92">
        <v>0.46063503623008728</v>
      </c>
      <c r="N60" s="92">
        <v>0.7089611291885376</v>
      </c>
      <c r="O60" s="92">
        <v>0.74603176116943359</v>
      </c>
      <c r="P60" s="92">
        <v>63</v>
      </c>
      <c r="Q60" s="92">
        <v>0.73305082321166992</v>
      </c>
      <c r="R60" s="92">
        <v>0.4732106626033783</v>
      </c>
      <c r="S60" s="92">
        <v>0.69638556241989136</v>
      </c>
      <c r="T60" s="92">
        <v>0.70512819290161133</v>
      </c>
      <c r="U60" s="92">
        <v>78</v>
      </c>
      <c r="V60" s="92">
        <v>0.73913043737411499</v>
      </c>
      <c r="W60" s="92">
        <v>0.48368653655052185</v>
      </c>
      <c r="X60" s="92">
        <v>0.6859096884727478</v>
      </c>
      <c r="Y60" s="92">
        <v>0.74736839532852173</v>
      </c>
      <c r="Z60" s="92">
        <v>95</v>
      </c>
      <c r="AA60" s="92">
        <v>0.75250834226608276</v>
      </c>
      <c r="AB60" s="92">
        <v>0.48769256472587585</v>
      </c>
      <c r="AC60" s="92">
        <v>0.6819036602973938</v>
      </c>
      <c r="AD60" s="92">
        <v>0.75728154182434082</v>
      </c>
      <c r="AE60" s="92">
        <v>103</v>
      </c>
      <c r="AF60" s="92">
        <v>0.75312501192092896</v>
      </c>
      <c r="AG60" s="92">
        <v>0.48673582077026367</v>
      </c>
      <c r="AH60" s="92">
        <v>0.68286037445068359</v>
      </c>
      <c r="AI60" s="92">
        <v>0.75247526168823242</v>
      </c>
      <c r="AJ60" s="92">
        <v>101</v>
      </c>
      <c r="AK60" s="92">
        <v>0.73255813121795654</v>
      </c>
      <c r="AL60" s="92">
        <v>0.49329546093940735</v>
      </c>
      <c r="AM60" s="92">
        <v>0.6763007640838623</v>
      </c>
      <c r="AN60" s="92">
        <v>0.75</v>
      </c>
      <c r="AO60" s="92">
        <v>116</v>
      </c>
      <c r="AP60" s="92">
        <v>0.73097825050354004</v>
      </c>
      <c r="AQ60" s="92">
        <v>0.49734789133071899</v>
      </c>
      <c r="AR60" s="92">
        <v>0.67224830389022827</v>
      </c>
      <c r="AS60" s="92">
        <v>0.70078742504119873</v>
      </c>
      <c r="AT60" s="92">
        <v>127</v>
      </c>
      <c r="AU60" s="92">
        <v>0.75853019952774048</v>
      </c>
      <c r="AV60" s="92">
        <v>0.49665108323097229</v>
      </c>
      <c r="AW60" s="92">
        <v>0.67294514179229736</v>
      </c>
      <c r="AX60" s="92">
        <v>0.74400001764297485</v>
      </c>
      <c r="AY60" s="92">
        <v>125</v>
      </c>
      <c r="AZ60" s="92">
        <v>0.73105132579803467</v>
      </c>
      <c r="BA60" s="92">
        <v>0.4980284571647644</v>
      </c>
      <c r="BB60" s="92">
        <v>0.67156773805618286</v>
      </c>
      <c r="BC60" s="92">
        <v>0.82945734262466431</v>
      </c>
      <c r="BD60" s="92">
        <v>129</v>
      </c>
      <c r="BE60" s="92">
        <v>0.72535210847854614</v>
      </c>
      <c r="BF60" s="92">
        <v>0.50563973188400269</v>
      </c>
      <c r="BG60" s="92">
        <v>0.66395646333694458</v>
      </c>
      <c r="BH60" s="92">
        <v>0.6387096643447876</v>
      </c>
      <c r="BI60" s="92">
        <v>155</v>
      </c>
    </row>
    <row r="61" spans="1:61" x14ac:dyDescent="0.25">
      <c r="A61" t="s">
        <v>120</v>
      </c>
      <c r="B61" s="92">
        <v>0.81884056329727173</v>
      </c>
      <c r="C61" s="92">
        <v>0.47790414094924927</v>
      </c>
      <c r="D61" s="92">
        <v>0.691692054271698</v>
      </c>
      <c r="E61" s="92">
        <v>0.81176471710205078</v>
      </c>
      <c r="F61" s="92">
        <v>85</v>
      </c>
      <c r="G61" s="92">
        <v>0.77906978130340576</v>
      </c>
      <c r="H61" s="92">
        <v>0.44942739605903625</v>
      </c>
      <c r="I61" s="92">
        <v>0.7201688289642334</v>
      </c>
      <c r="J61" s="92">
        <v>0.83018869161605835</v>
      </c>
      <c r="K61" s="92">
        <v>53</v>
      </c>
      <c r="L61" s="92">
        <v>0.74534159898757935</v>
      </c>
      <c r="M61" s="92">
        <v>0.41578391194343567</v>
      </c>
      <c r="N61" s="92">
        <v>0.75381231307983398</v>
      </c>
      <c r="O61" s="92">
        <v>0.61764705181121826</v>
      </c>
      <c r="P61" s="92">
        <v>34</v>
      </c>
      <c r="Q61" s="92">
        <v>0.72108840942382813</v>
      </c>
      <c r="R61" s="92">
        <v>0.4702344536781311</v>
      </c>
      <c r="S61" s="92">
        <v>0.69936174154281616</v>
      </c>
      <c r="T61" s="92">
        <v>0.74324321746826172</v>
      </c>
      <c r="U61" s="92">
        <v>74</v>
      </c>
      <c r="V61" s="92">
        <v>0.7584269642829895</v>
      </c>
      <c r="W61" s="92">
        <v>0.42698961496353149</v>
      </c>
      <c r="X61" s="92">
        <v>0.74260658025741577</v>
      </c>
      <c r="Y61" s="92">
        <v>0.76923078298568726</v>
      </c>
      <c r="Z61" s="92">
        <v>39</v>
      </c>
      <c r="AA61" s="92">
        <v>0.75</v>
      </c>
      <c r="AB61" s="92">
        <v>0.46256017684936523</v>
      </c>
      <c r="AC61" s="92">
        <v>0.70703601837158203</v>
      </c>
      <c r="AD61" s="92">
        <v>0.76923078298568726</v>
      </c>
      <c r="AE61" s="92">
        <v>65</v>
      </c>
      <c r="AF61" s="92">
        <v>0.7804877758026123</v>
      </c>
      <c r="AG61" s="92">
        <v>0.47175192832946777</v>
      </c>
      <c r="AH61" s="92">
        <v>0.69784426689147949</v>
      </c>
      <c r="AI61" s="92">
        <v>0.72368419170379639</v>
      </c>
      <c r="AJ61" s="92">
        <v>76</v>
      </c>
      <c r="AK61" s="92">
        <v>0.81781375408172607</v>
      </c>
      <c r="AL61" s="92">
        <v>0.48862180113792419</v>
      </c>
      <c r="AM61" s="92">
        <v>0.68097436428070068</v>
      </c>
      <c r="AN61" s="92">
        <v>0.82857143878936768</v>
      </c>
      <c r="AO61" s="92">
        <v>105</v>
      </c>
      <c r="AP61" s="92">
        <v>0.80833333730697632</v>
      </c>
      <c r="AQ61" s="92">
        <v>0.46348974108695984</v>
      </c>
      <c r="AR61" s="92">
        <v>0.70610642433166504</v>
      </c>
      <c r="AS61" s="92">
        <v>0.90909093618392944</v>
      </c>
      <c r="AT61" s="92">
        <v>66</v>
      </c>
      <c r="AU61" s="92">
        <v>0.78301888704299927</v>
      </c>
      <c r="AV61" s="92">
        <v>0.46615618467330933</v>
      </c>
      <c r="AW61" s="92">
        <v>0.70344001054763794</v>
      </c>
      <c r="AX61" s="92">
        <v>0.68115943670272827</v>
      </c>
      <c r="AY61" s="92">
        <v>69</v>
      </c>
      <c r="AZ61" s="92">
        <v>0.77142858505249023</v>
      </c>
      <c r="BA61" s="92">
        <v>0.4724884033203125</v>
      </c>
      <c r="BB61" s="92">
        <v>0.69710779190063477</v>
      </c>
      <c r="BC61" s="92">
        <v>0.76623374223709106</v>
      </c>
      <c r="BD61" s="92">
        <v>77</v>
      </c>
      <c r="BE61" s="92">
        <v>0.80681818723678589</v>
      </c>
      <c r="BF61" s="92">
        <v>0.48575025796890259</v>
      </c>
      <c r="BG61" s="92">
        <v>0.68384593725204468</v>
      </c>
      <c r="BH61" s="92">
        <v>0.83838385343551636</v>
      </c>
      <c r="BI61" s="92">
        <v>99</v>
      </c>
    </row>
    <row r="62" spans="1:61" x14ac:dyDescent="0.25">
      <c r="A62" t="s">
        <v>121</v>
      </c>
      <c r="B62" s="92">
        <v>0.47826087474822998</v>
      </c>
      <c r="C62" s="92">
        <v>0.37930428981781006</v>
      </c>
      <c r="D62" s="92">
        <v>0.79029190540313721</v>
      </c>
      <c r="E62" s="92">
        <v>0.47826087474822998</v>
      </c>
      <c r="F62" s="92">
        <v>23</v>
      </c>
      <c r="G62" s="92">
        <v>0.4523809552192688</v>
      </c>
      <c r="H62" s="92">
        <v>0</v>
      </c>
      <c r="I62" s="92">
        <v>1</v>
      </c>
      <c r="J62" s="92"/>
      <c r="K62" s="92"/>
      <c r="L62" s="92">
        <v>0.3333333432674408</v>
      </c>
      <c r="M62" s="92">
        <v>0.35870575904846191</v>
      </c>
      <c r="N62" s="92">
        <v>0.81089043617248535</v>
      </c>
      <c r="O62" s="92">
        <v>0.42105263471603394</v>
      </c>
      <c r="P62" s="92">
        <v>19</v>
      </c>
      <c r="Q62" s="92">
        <v>0.35483869910240173</v>
      </c>
      <c r="R62" s="92">
        <v>0.36443054676055908</v>
      </c>
      <c r="S62" s="92">
        <v>0.80516564846038818</v>
      </c>
      <c r="T62" s="92">
        <v>0.25</v>
      </c>
      <c r="U62" s="92">
        <v>20</v>
      </c>
      <c r="V62" s="92">
        <v>0.33898305892944336</v>
      </c>
      <c r="W62" s="92">
        <v>0.37930428981781006</v>
      </c>
      <c r="X62" s="92">
        <v>0.79029190540313721</v>
      </c>
      <c r="Y62" s="92">
        <v>0.39130434393882751</v>
      </c>
      <c r="Z62" s="92">
        <v>23</v>
      </c>
      <c r="AA62" s="92">
        <v>0.4189189076423645</v>
      </c>
      <c r="AB62" s="92">
        <v>0.33841967582702637</v>
      </c>
      <c r="AC62" s="92">
        <v>0.8311765193939209</v>
      </c>
      <c r="AD62" s="92">
        <v>0.375</v>
      </c>
      <c r="AE62" s="92">
        <v>16</v>
      </c>
      <c r="AF62" s="92">
        <v>0.39240506291389465</v>
      </c>
      <c r="AG62" s="92">
        <v>0.41821590065956116</v>
      </c>
      <c r="AH62" s="92">
        <v>0.7513803243637085</v>
      </c>
      <c r="AI62" s="92">
        <v>0.45714285969734192</v>
      </c>
      <c r="AJ62" s="92">
        <v>35</v>
      </c>
      <c r="AK62" s="92">
        <v>0.34146341681480408</v>
      </c>
      <c r="AL62" s="92">
        <v>0.3985535204410553</v>
      </c>
      <c r="AM62" s="92">
        <v>0.77104264497756958</v>
      </c>
      <c r="AN62" s="92">
        <v>0.3214285671710968</v>
      </c>
      <c r="AO62" s="92">
        <v>28</v>
      </c>
      <c r="AP62" s="92">
        <v>0.39130434393882751</v>
      </c>
      <c r="AQ62" s="92">
        <v>0.35870575904846191</v>
      </c>
      <c r="AR62" s="92">
        <v>0.81089043617248535</v>
      </c>
      <c r="AS62" s="92">
        <v>0.15789473056793213</v>
      </c>
      <c r="AT62" s="92">
        <v>19</v>
      </c>
      <c r="AU62" s="92">
        <v>0.44761905074119568</v>
      </c>
      <c r="AV62" s="92">
        <v>0.43788638710975647</v>
      </c>
      <c r="AW62" s="92">
        <v>0.73170977830886841</v>
      </c>
      <c r="AX62" s="92">
        <v>0.53333336114883423</v>
      </c>
      <c r="AY62" s="92">
        <v>45</v>
      </c>
      <c r="AZ62" s="92">
        <v>0.50877195596694946</v>
      </c>
      <c r="BA62" s="92">
        <v>0.43088671565055847</v>
      </c>
      <c r="BB62" s="92">
        <v>0.73870944976806641</v>
      </c>
      <c r="BC62" s="92">
        <v>0.48780488967895508</v>
      </c>
      <c r="BD62" s="92">
        <v>41</v>
      </c>
      <c r="BE62" s="92">
        <v>0.49275362491607666</v>
      </c>
      <c r="BF62" s="92">
        <v>0.3985535204410553</v>
      </c>
      <c r="BG62" s="92">
        <v>0.77104264497756958</v>
      </c>
      <c r="BH62" s="92">
        <v>0.5</v>
      </c>
      <c r="BI62" s="92">
        <v>28</v>
      </c>
    </row>
    <row r="63" spans="1:61" x14ac:dyDescent="0.25">
      <c r="A63" t="s">
        <v>122</v>
      </c>
      <c r="B63" s="92">
        <v>0.296875</v>
      </c>
      <c r="C63" s="92">
        <v>0.48769256472587585</v>
      </c>
      <c r="D63" s="92">
        <v>0.6819036602973938</v>
      </c>
      <c r="E63" s="92">
        <v>0.34951457381248474</v>
      </c>
      <c r="F63" s="92">
        <v>103</v>
      </c>
      <c r="G63" s="92">
        <v>0.23560209572315216</v>
      </c>
      <c r="H63" s="92">
        <v>0.38769537210464478</v>
      </c>
      <c r="I63" s="92">
        <v>0.78190082311630249</v>
      </c>
      <c r="J63" s="92">
        <v>7.9999998211860657E-2</v>
      </c>
      <c r="K63" s="92">
        <v>25</v>
      </c>
      <c r="L63" s="92">
        <v>0.13725490868091583</v>
      </c>
      <c r="M63" s="92">
        <v>0.46063503623008728</v>
      </c>
      <c r="N63" s="92">
        <v>0.7089611291885376</v>
      </c>
      <c r="O63" s="92">
        <v>0.1111111119389534</v>
      </c>
      <c r="P63" s="92">
        <v>63</v>
      </c>
      <c r="Q63" s="92">
        <v>0.1875</v>
      </c>
      <c r="R63" s="92">
        <v>0.46256017684936523</v>
      </c>
      <c r="S63" s="92">
        <v>0.70703601837158203</v>
      </c>
      <c r="T63" s="92">
        <v>0.18461538851261139</v>
      </c>
      <c r="U63" s="92">
        <v>65</v>
      </c>
      <c r="V63" s="92">
        <v>0.25698325037956238</v>
      </c>
      <c r="W63" s="92">
        <v>0.44255146384239197</v>
      </c>
      <c r="X63" s="92">
        <v>0.72704476118087769</v>
      </c>
      <c r="Y63" s="92">
        <v>0.2916666567325592</v>
      </c>
      <c r="Z63" s="92">
        <v>48</v>
      </c>
      <c r="AA63" s="92">
        <v>0.35955056548118591</v>
      </c>
      <c r="AB63" s="92">
        <v>0.46348974108695984</v>
      </c>
      <c r="AC63" s="92">
        <v>0.70610642433166504</v>
      </c>
      <c r="AD63" s="92">
        <v>0.30303031206130981</v>
      </c>
      <c r="AE63" s="92">
        <v>66</v>
      </c>
      <c r="AF63" s="92">
        <v>0.38219895958900452</v>
      </c>
      <c r="AG63" s="92">
        <v>0.46160888671875</v>
      </c>
      <c r="AH63" s="92">
        <v>0.70798730850219727</v>
      </c>
      <c r="AI63" s="92">
        <v>0.46875</v>
      </c>
      <c r="AJ63" s="92">
        <v>64</v>
      </c>
      <c r="AK63" s="92">
        <v>0.3766816258430481</v>
      </c>
      <c r="AL63" s="92">
        <v>0.45861601829528809</v>
      </c>
      <c r="AM63" s="92">
        <v>0.71098017692565918</v>
      </c>
      <c r="AN63" s="92">
        <v>0.37704917788505554</v>
      </c>
      <c r="AO63" s="92">
        <v>61</v>
      </c>
      <c r="AP63" s="92">
        <v>0.47777777910232544</v>
      </c>
      <c r="AQ63" s="92">
        <v>0.48524618148803711</v>
      </c>
      <c r="AR63" s="92">
        <v>0.68435001373291016</v>
      </c>
      <c r="AS63" s="92">
        <v>0.31632652878761292</v>
      </c>
      <c r="AT63" s="92">
        <v>98</v>
      </c>
      <c r="AU63" s="92">
        <v>0.48242810368537903</v>
      </c>
      <c r="AV63" s="92">
        <v>0.49125728011131287</v>
      </c>
      <c r="AW63" s="92">
        <v>0.67833888530731201</v>
      </c>
      <c r="AX63" s="92">
        <v>0.67567569017410278</v>
      </c>
      <c r="AY63" s="92">
        <v>111</v>
      </c>
      <c r="AZ63" s="92">
        <v>0.53924912214279175</v>
      </c>
      <c r="BA63" s="92">
        <v>0.48816052079200745</v>
      </c>
      <c r="BB63" s="92">
        <v>0.68143564462661743</v>
      </c>
      <c r="BC63" s="92">
        <v>0.43269231915473938</v>
      </c>
      <c r="BD63" s="92">
        <v>104</v>
      </c>
      <c r="BE63" s="92">
        <v>0.45604395866394043</v>
      </c>
      <c r="BF63" s="92">
        <v>0.4732106626033783</v>
      </c>
      <c r="BG63" s="92">
        <v>0.69638556241989136</v>
      </c>
      <c r="BH63" s="92">
        <v>0.48717948794364929</v>
      </c>
      <c r="BI63" s="92">
        <v>78</v>
      </c>
    </row>
    <row r="64" spans="1:61" x14ac:dyDescent="0.25">
      <c r="A64" t="s">
        <v>123</v>
      </c>
      <c r="B64" s="92">
        <v>0.6547619104385376</v>
      </c>
      <c r="C64" s="92">
        <v>0.45861601829528809</v>
      </c>
      <c r="D64" s="92">
        <v>0.71098017692565918</v>
      </c>
      <c r="E64" s="92">
        <v>0.65573769807815552</v>
      </c>
      <c r="F64" s="92">
        <v>61</v>
      </c>
      <c r="G64" s="92">
        <v>0.55263155698776245</v>
      </c>
      <c r="H64" s="92">
        <v>0.37930428981781006</v>
      </c>
      <c r="I64" s="92">
        <v>0.79029190540313721</v>
      </c>
      <c r="J64" s="92">
        <v>0.65217393636703491</v>
      </c>
      <c r="K64" s="92">
        <v>23</v>
      </c>
      <c r="L64" s="92">
        <v>0.3333333432674408</v>
      </c>
      <c r="M64" s="92">
        <v>0.40486875176429749</v>
      </c>
      <c r="N64" s="92">
        <v>0.76472747325897217</v>
      </c>
      <c r="O64" s="92">
        <v>0.26666668057441711</v>
      </c>
      <c r="P64" s="92">
        <v>30</v>
      </c>
      <c r="Q64" s="92">
        <v>0.34951457381248474</v>
      </c>
      <c r="R64" s="92">
        <v>0.42897471785545349</v>
      </c>
      <c r="S64" s="92">
        <v>0.74062150716781616</v>
      </c>
      <c r="T64" s="92">
        <v>0.20000000298023224</v>
      </c>
      <c r="U64" s="92">
        <v>40</v>
      </c>
      <c r="V64" s="92">
        <v>0.53448277711868286</v>
      </c>
      <c r="W64" s="92">
        <v>0.41324219107627869</v>
      </c>
      <c r="X64" s="92">
        <v>0.75635397434234619</v>
      </c>
      <c r="Y64" s="92">
        <v>0.60606062412261963</v>
      </c>
      <c r="Z64" s="92">
        <v>33</v>
      </c>
      <c r="AA64" s="92">
        <v>0.74336284399032593</v>
      </c>
      <c r="AB64" s="92">
        <v>0.43450868129730225</v>
      </c>
      <c r="AC64" s="92">
        <v>0.73508751392364502</v>
      </c>
      <c r="AD64" s="92">
        <v>0.79069769382476807</v>
      </c>
      <c r="AE64" s="92">
        <v>43</v>
      </c>
      <c r="AF64" s="92">
        <v>0.81300812959671021</v>
      </c>
      <c r="AG64" s="92">
        <v>0.42278066277503967</v>
      </c>
      <c r="AH64" s="92">
        <v>0.74681556224822998</v>
      </c>
      <c r="AI64" s="92">
        <v>0.81081080436706543</v>
      </c>
      <c r="AJ64" s="92">
        <v>37</v>
      </c>
      <c r="AK64" s="92">
        <v>0.78991597890853882</v>
      </c>
      <c r="AL64" s="92">
        <v>0.43450868129730225</v>
      </c>
      <c r="AM64" s="92">
        <v>0.73508751392364502</v>
      </c>
      <c r="AN64" s="92">
        <v>0.83720928430557251</v>
      </c>
      <c r="AO64" s="92">
        <v>43</v>
      </c>
      <c r="AP64" s="92">
        <v>0.59090906381607056</v>
      </c>
      <c r="AQ64" s="92">
        <v>0.42698961496353149</v>
      </c>
      <c r="AR64" s="92">
        <v>0.74260658025741577</v>
      </c>
      <c r="AS64" s="92">
        <v>0.71794873476028442</v>
      </c>
      <c r="AT64" s="92">
        <v>39</v>
      </c>
      <c r="AU64" s="92">
        <v>0.54744523763656616</v>
      </c>
      <c r="AV64" s="92">
        <v>0.44542542099952698</v>
      </c>
      <c r="AW64" s="92">
        <v>0.7241707444190979</v>
      </c>
      <c r="AX64" s="92">
        <v>0.2800000011920929</v>
      </c>
      <c r="AY64" s="92">
        <v>50</v>
      </c>
      <c r="AZ64" s="92">
        <v>0.59722220897674561</v>
      </c>
      <c r="BA64" s="92">
        <v>0.44255146384239197</v>
      </c>
      <c r="BB64" s="92">
        <v>0.72704476118087769</v>
      </c>
      <c r="BC64" s="92">
        <v>0.6875</v>
      </c>
      <c r="BD64" s="92">
        <v>48</v>
      </c>
      <c r="BE64" s="92">
        <v>0.76595747470855713</v>
      </c>
      <c r="BF64" s="92">
        <v>0.43949204683303833</v>
      </c>
      <c r="BG64" s="92">
        <v>0.73010414838790894</v>
      </c>
      <c r="BH64" s="92">
        <v>0.84782606363296509</v>
      </c>
      <c r="BI64" s="92">
        <v>46</v>
      </c>
    </row>
    <row r="65" spans="1:61" x14ac:dyDescent="0.25">
      <c r="A65" t="s">
        <v>124</v>
      </c>
      <c r="B65" s="92">
        <v>0.79069769382476807</v>
      </c>
      <c r="C65" s="92">
        <v>0.40179279446601868</v>
      </c>
      <c r="D65" s="92">
        <v>0.7678033709526062</v>
      </c>
      <c r="E65" s="92">
        <v>0.86206895112991333</v>
      </c>
      <c r="F65" s="92">
        <v>29</v>
      </c>
      <c r="G65" s="92">
        <v>0.78571426868438721</v>
      </c>
      <c r="H65" s="92">
        <v>0.32140851020812988</v>
      </c>
      <c r="I65" s="92">
        <v>0.84818768501281738</v>
      </c>
      <c r="J65" s="92">
        <v>0.6428571343421936</v>
      </c>
      <c r="K65" s="92">
        <v>14</v>
      </c>
      <c r="L65" s="92">
        <v>0.73529410362243652</v>
      </c>
      <c r="M65" s="92">
        <v>0.39513590931892395</v>
      </c>
      <c r="N65" s="92">
        <v>0.77446025609970093</v>
      </c>
      <c r="O65" s="92">
        <v>0.77777779102325439</v>
      </c>
      <c r="P65" s="92">
        <v>27</v>
      </c>
      <c r="Q65" s="92">
        <v>0.79220777750015259</v>
      </c>
      <c r="R65" s="92">
        <v>0.39513590931892395</v>
      </c>
      <c r="S65" s="92">
        <v>0.77446025609970093</v>
      </c>
      <c r="T65" s="92">
        <v>0.74074071645736694</v>
      </c>
      <c r="U65" s="92">
        <v>27</v>
      </c>
      <c r="V65" s="92">
        <v>0.85526317358016968</v>
      </c>
      <c r="W65" s="92">
        <v>0.37930428981781006</v>
      </c>
      <c r="X65" s="92">
        <v>0.79029190540313721</v>
      </c>
      <c r="Y65" s="92">
        <v>0.86956518888473511</v>
      </c>
      <c r="Z65" s="92">
        <v>23</v>
      </c>
      <c r="AA65" s="92">
        <v>0.88157892227172852</v>
      </c>
      <c r="AB65" s="92">
        <v>0.39152297377586365</v>
      </c>
      <c r="AC65" s="92">
        <v>0.77807325124740601</v>
      </c>
      <c r="AD65" s="92">
        <v>0.96153843402862549</v>
      </c>
      <c r="AE65" s="92">
        <v>26</v>
      </c>
      <c r="AF65" s="92">
        <v>0.81111109256744385</v>
      </c>
      <c r="AG65" s="92">
        <v>0.39513590931892395</v>
      </c>
      <c r="AH65" s="92">
        <v>0.77446025609970093</v>
      </c>
      <c r="AI65" s="92">
        <v>0.81481480598449707</v>
      </c>
      <c r="AJ65" s="92">
        <v>27</v>
      </c>
      <c r="AK65" s="92">
        <v>0.8017241358757019</v>
      </c>
      <c r="AL65" s="92">
        <v>0.42278066277503967</v>
      </c>
      <c r="AM65" s="92">
        <v>0.74681556224822998</v>
      </c>
      <c r="AN65" s="92">
        <v>0.70270270109176636</v>
      </c>
      <c r="AO65" s="92">
        <v>37</v>
      </c>
      <c r="AP65" s="92">
        <v>0.78991597890853882</v>
      </c>
      <c r="AQ65" s="92">
        <v>0.44813194870948792</v>
      </c>
      <c r="AR65" s="92">
        <v>0.72146427631378174</v>
      </c>
      <c r="AS65" s="92">
        <v>0.86538463830947876</v>
      </c>
      <c r="AT65" s="92">
        <v>52</v>
      </c>
      <c r="AU65" s="92">
        <v>0.83636361360549927</v>
      </c>
      <c r="AV65" s="92">
        <v>0.40486875176429749</v>
      </c>
      <c r="AW65" s="92">
        <v>0.76472747325897217</v>
      </c>
      <c r="AX65" s="92">
        <v>0.76666665077209473</v>
      </c>
      <c r="AY65" s="92">
        <v>30</v>
      </c>
      <c r="AZ65" s="92">
        <v>0.77333331108093262</v>
      </c>
      <c r="BA65" s="92">
        <v>0.3985535204410553</v>
      </c>
      <c r="BB65" s="92">
        <v>0.77104264497756958</v>
      </c>
      <c r="BC65" s="92">
        <v>0.8571428656578064</v>
      </c>
      <c r="BD65" s="92">
        <v>28</v>
      </c>
      <c r="BE65" s="92">
        <v>0.77777779102325439</v>
      </c>
      <c r="BF65" s="92">
        <v>0.34577593207359314</v>
      </c>
      <c r="BG65" s="92">
        <v>0.82382029294967651</v>
      </c>
      <c r="BH65" s="92">
        <v>0.64705884456634521</v>
      </c>
      <c r="BI65" s="92">
        <v>17</v>
      </c>
    </row>
    <row r="66" spans="1:61" x14ac:dyDescent="0.25">
      <c r="A66" t="s">
        <v>125</v>
      </c>
      <c r="B66" s="92">
        <v>0.60084033012390137</v>
      </c>
      <c r="C66" s="92">
        <v>0.50807595252990723</v>
      </c>
      <c r="D66" s="92">
        <v>0.66152024269104004</v>
      </c>
      <c r="E66" s="92">
        <v>0.59393942356109619</v>
      </c>
      <c r="F66" s="92">
        <v>165</v>
      </c>
      <c r="G66" s="92">
        <v>0.57894736528396606</v>
      </c>
      <c r="H66" s="92">
        <v>0.46945244073867798</v>
      </c>
      <c r="I66" s="92">
        <v>0.70014375448226929</v>
      </c>
      <c r="J66" s="92">
        <v>0.61643832921981812</v>
      </c>
      <c r="K66" s="92">
        <v>73</v>
      </c>
      <c r="L66" s="92">
        <v>0.591269850730896</v>
      </c>
      <c r="M66" s="92">
        <v>0.47790414094924927</v>
      </c>
      <c r="N66" s="92">
        <v>0.691692054271698</v>
      </c>
      <c r="O66" s="92">
        <v>0.51764708757400513</v>
      </c>
      <c r="P66" s="92">
        <v>85</v>
      </c>
      <c r="Q66" s="92">
        <v>0.60070669651031494</v>
      </c>
      <c r="R66" s="92">
        <v>0.48315012454986572</v>
      </c>
      <c r="S66" s="92">
        <v>0.68644607067108154</v>
      </c>
      <c r="T66" s="92">
        <v>0.63829785585403442</v>
      </c>
      <c r="U66" s="92">
        <v>94</v>
      </c>
      <c r="V66" s="92">
        <v>0.65084743499755859</v>
      </c>
      <c r="W66" s="92">
        <v>0.48816052079200745</v>
      </c>
      <c r="X66" s="92">
        <v>0.68143564462661743</v>
      </c>
      <c r="Y66" s="92">
        <v>0.63461536169052124</v>
      </c>
      <c r="Z66" s="92">
        <v>104</v>
      </c>
      <c r="AA66" s="92">
        <v>0.60726070404052734</v>
      </c>
      <c r="AB66" s="92">
        <v>0.48473435640335083</v>
      </c>
      <c r="AC66" s="92">
        <v>0.68486183881759644</v>
      </c>
      <c r="AD66" s="92">
        <v>0.68041235208511353</v>
      </c>
      <c r="AE66" s="92">
        <v>97</v>
      </c>
      <c r="AF66" s="92">
        <v>0.59818732738494873</v>
      </c>
      <c r="AG66" s="92">
        <v>0.48721769452095032</v>
      </c>
      <c r="AH66" s="92">
        <v>0.68237847089767456</v>
      </c>
      <c r="AI66" s="92">
        <v>0.50980395078659058</v>
      </c>
      <c r="AJ66" s="92">
        <v>102</v>
      </c>
      <c r="AK66" s="92">
        <v>0.58757060766220093</v>
      </c>
      <c r="AL66" s="92">
        <v>0.49902015924453735</v>
      </c>
      <c r="AM66" s="92">
        <v>0.67057603597640991</v>
      </c>
      <c r="AN66" s="92">
        <v>0.60606062412261963</v>
      </c>
      <c r="AO66" s="92">
        <v>132</v>
      </c>
      <c r="AP66" s="92">
        <v>0.61479592323303223</v>
      </c>
      <c r="AQ66" s="92">
        <v>0.49483340978622437</v>
      </c>
      <c r="AR66" s="92">
        <v>0.6747627854347229</v>
      </c>
      <c r="AS66" s="92">
        <v>0.63333332538604736</v>
      </c>
      <c r="AT66" s="92">
        <v>120</v>
      </c>
      <c r="AU66" s="92">
        <v>0.57650274038314819</v>
      </c>
      <c r="AV66" s="92">
        <v>0.5015069842338562</v>
      </c>
      <c r="AW66" s="92">
        <v>0.66808921098709106</v>
      </c>
      <c r="AX66" s="92">
        <v>0.6071428656578064</v>
      </c>
      <c r="AY66" s="92">
        <v>140</v>
      </c>
      <c r="AZ66" s="92">
        <v>0.57834756374359131</v>
      </c>
      <c r="BA66" s="92">
        <v>0.48907655477523804</v>
      </c>
      <c r="BB66" s="92">
        <v>0.68051964044570923</v>
      </c>
      <c r="BC66" s="92">
        <v>0.4716981053352356</v>
      </c>
      <c r="BD66" s="92">
        <v>106</v>
      </c>
      <c r="BE66" s="92">
        <v>0.55924171209335327</v>
      </c>
      <c r="BF66" s="92">
        <v>0.48862180113792419</v>
      </c>
      <c r="BG66" s="92">
        <v>0.68097436428070068</v>
      </c>
      <c r="BH66" s="92">
        <v>0.64761906862258911</v>
      </c>
      <c r="BI66" s="92">
        <v>105</v>
      </c>
    </row>
    <row r="67" spans="1:61" x14ac:dyDescent="0.25">
      <c r="A67" t="s">
        <v>126</v>
      </c>
      <c r="B67" s="92">
        <v>0.76510065793991089</v>
      </c>
      <c r="C67" s="92">
        <v>0.51938724517822266</v>
      </c>
      <c r="D67" s="92">
        <v>0.65020895004272461</v>
      </c>
      <c r="E67" s="92">
        <v>0.81057268381118774</v>
      </c>
      <c r="F67" s="92">
        <v>227</v>
      </c>
      <c r="G67" s="92">
        <v>0.79818594455718994</v>
      </c>
      <c r="H67" s="92">
        <v>0.46783915162086487</v>
      </c>
      <c r="I67" s="92">
        <v>0.70175707340240479</v>
      </c>
      <c r="J67" s="92">
        <v>0.61971831321716309</v>
      </c>
      <c r="K67" s="92">
        <v>71</v>
      </c>
      <c r="L67" s="92">
        <v>0.79132789373397827</v>
      </c>
      <c r="M67" s="92">
        <v>0.50238531827926636</v>
      </c>
      <c r="N67" s="92">
        <v>0.66721087694168091</v>
      </c>
      <c r="O67" s="92">
        <v>0.86713284254074097</v>
      </c>
      <c r="P67" s="92">
        <v>143</v>
      </c>
      <c r="Q67" s="92">
        <v>0.82039910554885864</v>
      </c>
      <c r="R67" s="92">
        <v>0.50563973188400269</v>
      </c>
      <c r="S67" s="92">
        <v>0.66395646333694458</v>
      </c>
      <c r="T67" s="92">
        <v>0.80000001192092896</v>
      </c>
      <c r="U67" s="92">
        <v>155</v>
      </c>
      <c r="V67" s="92">
        <v>0.80717486143112183</v>
      </c>
      <c r="W67" s="92">
        <v>0.50512403249740601</v>
      </c>
      <c r="X67" s="92">
        <v>0.66447216272354126</v>
      </c>
      <c r="Y67" s="92">
        <v>0.79738563299179077</v>
      </c>
      <c r="Z67" s="92">
        <v>153</v>
      </c>
      <c r="AA67" s="92">
        <v>0.81578946113586426</v>
      </c>
      <c r="AB67" s="92">
        <v>0.50090563297271729</v>
      </c>
      <c r="AC67" s="92">
        <v>0.66869056224822998</v>
      </c>
      <c r="AD67" s="92">
        <v>0.82608693838119507</v>
      </c>
      <c r="AE67" s="92">
        <v>138</v>
      </c>
      <c r="AF67" s="92">
        <v>0.82574260234832764</v>
      </c>
      <c r="AG67" s="92">
        <v>0.50807595252990723</v>
      </c>
      <c r="AH67" s="92">
        <v>0.66152024269104004</v>
      </c>
      <c r="AI67" s="92">
        <v>0.82424241304397583</v>
      </c>
      <c r="AJ67" s="92">
        <v>165</v>
      </c>
      <c r="AK67" s="92">
        <v>0.81565219163894653</v>
      </c>
      <c r="AL67" s="92">
        <v>0.51545757055282593</v>
      </c>
      <c r="AM67" s="92">
        <v>0.65413862466812134</v>
      </c>
      <c r="AN67" s="92">
        <v>0.82673269510269165</v>
      </c>
      <c r="AO67" s="92">
        <v>202</v>
      </c>
      <c r="AP67" s="92">
        <v>0.80504202842712402</v>
      </c>
      <c r="AQ67" s="92">
        <v>0.51646500825881958</v>
      </c>
      <c r="AR67" s="92">
        <v>0.65313118696212769</v>
      </c>
      <c r="AS67" s="92">
        <v>0.79807692766189575</v>
      </c>
      <c r="AT67" s="92">
        <v>208</v>
      </c>
      <c r="AU67" s="92">
        <v>0.77815127372741699</v>
      </c>
      <c r="AV67" s="92">
        <v>0.51234167814254761</v>
      </c>
      <c r="AW67" s="92">
        <v>0.65725451707839966</v>
      </c>
      <c r="AX67" s="92">
        <v>0.78918915987014771</v>
      </c>
      <c r="AY67" s="92">
        <v>185</v>
      </c>
      <c r="AZ67" s="92">
        <v>0.76702511310577393</v>
      </c>
      <c r="BA67" s="92">
        <v>0.51545757055282593</v>
      </c>
      <c r="BB67" s="92">
        <v>0.65413862466812134</v>
      </c>
      <c r="BC67" s="92">
        <v>0.74752473831176758</v>
      </c>
      <c r="BD67" s="92">
        <v>202</v>
      </c>
      <c r="BE67" s="92">
        <v>0.75603216886520386</v>
      </c>
      <c r="BF67" s="92">
        <v>0.50943398475646973</v>
      </c>
      <c r="BG67" s="92">
        <v>0.66016221046447754</v>
      </c>
      <c r="BH67" s="92">
        <v>0.76608186960220337</v>
      </c>
      <c r="BI67" s="92">
        <v>171</v>
      </c>
    </row>
    <row r="68" spans="1:61" x14ac:dyDescent="0.25">
      <c r="A68" t="s">
        <v>127</v>
      </c>
      <c r="B68" s="92">
        <v>0.71249997615814209</v>
      </c>
      <c r="C68" s="92">
        <v>0.45068669319152832</v>
      </c>
      <c r="D68" s="92">
        <v>0.71890950202941895</v>
      </c>
      <c r="E68" s="92">
        <v>0.74074071645736694</v>
      </c>
      <c r="F68" s="92">
        <v>54</v>
      </c>
      <c r="G68" s="92">
        <v>0.68702292442321777</v>
      </c>
      <c r="H68" s="92">
        <v>0.39152297377586365</v>
      </c>
      <c r="I68" s="92">
        <v>0.77807325124740601</v>
      </c>
      <c r="J68" s="92">
        <v>0.6538461446762085</v>
      </c>
      <c r="K68" s="92">
        <v>26</v>
      </c>
      <c r="L68" s="92">
        <v>0.61666667461395264</v>
      </c>
      <c r="M68" s="92">
        <v>0.44679859280586243</v>
      </c>
      <c r="N68" s="92">
        <v>0.72279763221740723</v>
      </c>
      <c r="O68" s="92">
        <v>0.64705884456634521</v>
      </c>
      <c r="P68" s="92">
        <v>51</v>
      </c>
      <c r="Q68" s="92">
        <v>0.68794327974319458</v>
      </c>
      <c r="R68" s="92">
        <v>0.43450868129730225</v>
      </c>
      <c r="S68" s="92">
        <v>0.73508751392364502</v>
      </c>
      <c r="T68" s="92">
        <v>0.55813956260681152</v>
      </c>
      <c r="U68" s="92">
        <v>43</v>
      </c>
      <c r="V68" s="92">
        <v>0.72262775897979736</v>
      </c>
      <c r="W68" s="92">
        <v>0.44104614853858948</v>
      </c>
      <c r="X68" s="92">
        <v>0.7285500168800354</v>
      </c>
      <c r="Y68" s="92">
        <v>0.85106384754180908</v>
      </c>
      <c r="Z68" s="92">
        <v>47</v>
      </c>
      <c r="AA68" s="92">
        <v>0.70322579145431519</v>
      </c>
      <c r="AB68" s="92">
        <v>0.44104614853858948</v>
      </c>
      <c r="AC68" s="92">
        <v>0.7285500168800354</v>
      </c>
      <c r="AD68" s="92">
        <v>0.74468082189559937</v>
      </c>
      <c r="AE68" s="92">
        <v>47</v>
      </c>
      <c r="AF68" s="92">
        <v>0.64117646217346191</v>
      </c>
      <c r="AG68" s="92">
        <v>0.45861601829528809</v>
      </c>
      <c r="AH68" s="92">
        <v>0.71098017692565918</v>
      </c>
      <c r="AI68" s="92">
        <v>0.55737704038619995</v>
      </c>
      <c r="AJ68" s="92">
        <v>61</v>
      </c>
      <c r="AK68" s="92">
        <v>0.68449199199676514</v>
      </c>
      <c r="AL68" s="92">
        <v>0.45963773131370544</v>
      </c>
      <c r="AM68" s="92">
        <v>0.70995843410491943</v>
      </c>
      <c r="AN68" s="92">
        <v>0.64516127109527588</v>
      </c>
      <c r="AO68" s="92">
        <v>62</v>
      </c>
      <c r="AP68" s="92">
        <v>0.80000001192092896</v>
      </c>
      <c r="AQ68" s="92">
        <v>0.46160888671875</v>
      </c>
      <c r="AR68" s="92">
        <v>0.70798730850219727</v>
      </c>
      <c r="AS68" s="92">
        <v>0.84375</v>
      </c>
      <c r="AT68" s="92">
        <v>64</v>
      </c>
      <c r="AU68" s="92">
        <v>0.91176468133926392</v>
      </c>
      <c r="AV68" s="92">
        <v>0.46615618467330933</v>
      </c>
      <c r="AW68" s="92">
        <v>0.70344001054763794</v>
      </c>
      <c r="AX68" s="92">
        <v>0.89855074882507324</v>
      </c>
      <c r="AY68" s="92">
        <v>69</v>
      </c>
      <c r="AZ68" s="92">
        <v>0.93719804286956787</v>
      </c>
      <c r="BA68" s="92">
        <v>0.46783915162086487</v>
      </c>
      <c r="BB68" s="92">
        <v>0.70175707340240479</v>
      </c>
      <c r="BC68" s="92">
        <v>0.98591548204421997</v>
      </c>
      <c r="BD68" s="92">
        <v>71</v>
      </c>
      <c r="BE68" s="92">
        <v>0.95652174949645996</v>
      </c>
      <c r="BF68" s="92">
        <v>0.46439844369888306</v>
      </c>
      <c r="BG68" s="92">
        <v>0.70519775152206421</v>
      </c>
      <c r="BH68" s="92">
        <v>0.9253731369972229</v>
      </c>
      <c r="BI68" s="92">
        <v>67</v>
      </c>
    </row>
    <row r="69" spans="1:61" x14ac:dyDescent="0.25">
      <c r="A69" t="s">
        <v>128</v>
      </c>
      <c r="B69" s="92">
        <v>0.2142857164144516</v>
      </c>
      <c r="C69" s="92">
        <v>0.38363096117973328</v>
      </c>
      <c r="D69" s="92">
        <v>0.7859652042388916</v>
      </c>
      <c r="E69" s="92">
        <v>0.2916666567325592</v>
      </c>
      <c r="F69" s="92">
        <v>24</v>
      </c>
      <c r="G69" s="92">
        <v>0.1666666716337204</v>
      </c>
      <c r="H69" s="92">
        <v>0.35251030325889587</v>
      </c>
      <c r="I69" s="92">
        <v>0.817085862159729</v>
      </c>
      <c r="J69" s="92">
        <v>0.1111111119389534</v>
      </c>
      <c r="K69" s="92">
        <v>18</v>
      </c>
      <c r="L69" s="92">
        <v>0.20270270109176636</v>
      </c>
      <c r="M69" s="92">
        <v>0.38363096117973328</v>
      </c>
      <c r="N69" s="92">
        <v>0.7859652042388916</v>
      </c>
      <c r="O69" s="92">
        <v>8.3333335816860199E-2</v>
      </c>
      <c r="P69" s="92">
        <v>24</v>
      </c>
      <c r="Q69" s="92">
        <v>0.20987653732299805</v>
      </c>
      <c r="R69" s="92">
        <v>0.41058224439620972</v>
      </c>
      <c r="S69" s="92">
        <v>0.75901395082473755</v>
      </c>
      <c r="T69" s="92">
        <v>0.34375</v>
      </c>
      <c r="U69" s="92">
        <v>32</v>
      </c>
      <c r="V69" s="92">
        <v>0.25316455960273743</v>
      </c>
      <c r="W69" s="92">
        <v>0.38769537210464478</v>
      </c>
      <c r="X69" s="92">
        <v>0.78190082311630249</v>
      </c>
      <c r="Y69" s="92">
        <v>0.15999999642372131</v>
      </c>
      <c r="Z69" s="92">
        <v>25</v>
      </c>
      <c r="AA69" s="92">
        <v>0.19736842811107635</v>
      </c>
      <c r="AB69" s="92">
        <v>0.37468588352203369</v>
      </c>
      <c r="AC69" s="92">
        <v>0.79491031169891357</v>
      </c>
      <c r="AD69" s="92">
        <v>0.22727273404598236</v>
      </c>
      <c r="AE69" s="92">
        <v>22</v>
      </c>
      <c r="AF69" s="92">
        <v>0.25</v>
      </c>
      <c r="AG69" s="92">
        <v>0.40179279446601868</v>
      </c>
      <c r="AH69" s="92">
        <v>0.7678033709526062</v>
      </c>
      <c r="AI69" s="92">
        <v>0.20689655840396881</v>
      </c>
      <c r="AJ69" s="92">
        <v>29</v>
      </c>
      <c r="AK69" s="92">
        <v>0.21686747670173645</v>
      </c>
      <c r="AL69" s="92">
        <v>0.40179279446601868</v>
      </c>
      <c r="AM69" s="92">
        <v>0.7678033709526062</v>
      </c>
      <c r="AN69" s="92">
        <v>0.31034481525421143</v>
      </c>
      <c r="AO69" s="92">
        <v>29</v>
      </c>
      <c r="AP69" s="92">
        <v>0.2222222238779068</v>
      </c>
      <c r="AQ69" s="92">
        <v>0.38769537210464478</v>
      </c>
      <c r="AR69" s="92">
        <v>0.78190082311630249</v>
      </c>
      <c r="AS69" s="92">
        <v>0.11999999731779099</v>
      </c>
      <c r="AT69" s="92">
        <v>25</v>
      </c>
      <c r="AU69" s="92">
        <v>0.22388060390949249</v>
      </c>
      <c r="AV69" s="92">
        <v>0.35251030325889587</v>
      </c>
      <c r="AW69" s="92">
        <v>0.817085862159729</v>
      </c>
      <c r="AX69" s="92">
        <v>0.2222222238779068</v>
      </c>
      <c r="AY69" s="92">
        <v>18</v>
      </c>
      <c r="AZ69" s="92">
        <v>0.21686747670173645</v>
      </c>
      <c r="BA69" s="92">
        <v>0.38363096117973328</v>
      </c>
      <c r="BB69" s="92">
        <v>0.7859652042388916</v>
      </c>
      <c r="BC69" s="92">
        <v>0.3333333432674408</v>
      </c>
      <c r="BD69" s="92">
        <v>24</v>
      </c>
      <c r="BE69" s="92">
        <v>0.21538461744785309</v>
      </c>
      <c r="BF69" s="92">
        <v>0.43088671565055847</v>
      </c>
      <c r="BG69" s="92">
        <v>0.73870944976806641</v>
      </c>
      <c r="BH69" s="92">
        <v>0.14634145796298981</v>
      </c>
      <c r="BI69" s="92">
        <v>41</v>
      </c>
    </row>
    <row r="70" spans="1:61" x14ac:dyDescent="0.25">
      <c r="A70" t="s">
        <v>129</v>
      </c>
      <c r="B70" s="92">
        <v>0.54216867685317993</v>
      </c>
      <c r="C70" s="92">
        <v>0.45861601829528809</v>
      </c>
      <c r="D70" s="92">
        <v>0.71098017692565918</v>
      </c>
      <c r="E70" s="92">
        <v>0.55737704038619995</v>
      </c>
      <c r="F70" s="92">
        <v>61</v>
      </c>
      <c r="G70" s="92">
        <v>0.50370371341705322</v>
      </c>
      <c r="H70" s="92">
        <v>0.37468588352203369</v>
      </c>
      <c r="I70" s="92">
        <v>0.79491031169891357</v>
      </c>
      <c r="J70" s="92">
        <v>0.5</v>
      </c>
      <c r="K70" s="92">
        <v>22</v>
      </c>
      <c r="L70" s="92">
        <v>0.4098360538482666</v>
      </c>
      <c r="M70" s="92">
        <v>0.44813194870948792</v>
      </c>
      <c r="N70" s="92">
        <v>0.72146427631378174</v>
      </c>
      <c r="O70" s="92">
        <v>0.44230768084526062</v>
      </c>
      <c r="P70" s="92">
        <v>52</v>
      </c>
      <c r="Q70" s="92">
        <v>0.3888888955116272</v>
      </c>
      <c r="R70" s="92">
        <v>0.44255146384239197</v>
      </c>
      <c r="S70" s="92">
        <v>0.72704476118087769</v>
      </c>
      <c r="T70" s="92">
        <v>0.3333333432674408</v>
      </c>
      <c r="U70" s="92">
        <v>48</v>
      </c>
      <c r="V70" s="92">
        <v>0.48550724983215332</v>
      </c>
      <c r="W70" s="92">
        <v>0.43622633814811707</v>
      </c>
      <c r="X70" s="92">
        <v>0.73336988687515259</v>
      </c>
      <c r="Y70" s="92">
        <v>0.38636362552642822</v>
      </c>
      <c r="Z70" s="92">
        <v>44</v>
      </c>
      <c r="AA70" s="92">
        <v>0.5703703761100769</v>
      </c>
      <c r="AB70" s="92">
        <v>0.43949204683303833</v>
      </c>
      <c r="AC70" s="92">
        <v>0.73010414838790894</v>
      </c>
      <c r="AD70" s="92">
        <v>0.73913043737411499</v>
      </c>
      <c r="AE70" s="92">
        <v>46</v>
      </c>
      <c r="AF70" s="92">
        <v>0.66666668653488159</v>
      </c>
      <c r="AG70" s="92">
        <v>0.43788638710975647</v>
      </c>
      <c r="AH70" s="92">
        <v>0.73170977830886841</v>
      </c>
      <c r="AI70" s="92">
        <v>0.57777780294418335</v>
      </c>
      <c r="AJ70" s="92">
        <v>45</v>
      </c>
      <c r="AK70" s="92">
        <v>0.58273380994796753</v>
      </c>
      <c r="AL70" s="92">
        <v>0.44542542099952698</v>
      </c>
      <c r="AM70" s="92">
        <v>0.7241707444190979</v>
      </c>
      <c r="AN70" s="92">
        <v>0.68000000715255737</v>
      </c>
      <c r="AO70" s="92">
        <v>50</v>
      </c>
      <c r="AP70" s="92">
        <v>0.5443037748336792</v>
      </c>
      <c r="AQ70" s="92">
        <v>0.43622633814811707</v>
      </c>
      <c r="AR70" s="92">
        <v>0.73336988687515259</v>
      </c>
      <c r="AS70" s="92">
        <v>0.47727271914482117</v>
      </c>
      <c r="AT70" s="92">
        <v>44</v>
      </c>
      <c r="AU70" s="92">
        <v>0.50581395626068115</v>
      </c>
      <c r="AV70" s="92">
        <v>0.46160888671875</v>
      </c>
      <c r="AW70" s="92">
        <v>0.70798730850219727</v>
      </c>
      <c r="AX70" s="92">
        <v>0.484375</v>
      </c>
      <c r="AY70" s="92">
        <v>64</v>
      </c>
      <c r="AZ70" s="92">
        <v>0.53669726848602295</v>
      </c>
      <c r="BA70" s="92">
        <v>0.46160888671875</v>
      </c>
      <c r="BB70" s="92">
        <v>0.70798730850219727</v>
      </c>
      <c r="BC70" s="92">
        <v>0.546875</v>
      </c>
      <c r="BD70" s="92">
        <v>64</v>
      </c>
      <c r="BE70" s="92">
        <v>0.55844157934188843</v>
      </c>
      <c r="BF70" s="92">
        <v>0.48091584444046021</v>
      </c>
      <c r="BG70" s="92">
        <v>0.68868035078048706</v>
      </c>
      <c r="BH70" s="92">
        <v>0.56666666269302368</v>
      </c>
      <c r="BI70" s="92">
        <v>90</v>
      </c>
    </row>
    <row r="71" spans="1:61" x14ac:dyDescent="0.25">
      <c r="A71" t="s">
        <v>130</v>
      </c>
      <c r="B71" s="92">
        <v>0.76433122158050537</v>
      </c>
      <c r="C71" s="92">
        <v>0.49483340978622437</v>
      </c>
      <c r="D71" s="92">
        <v>0.6747627854347229</v>
      </c>
      <c r="E71" s="92">
        <v>0.75833332538604736</v>
      </c>
      <c r="F71" s="92">
        <v>120</v>
      </c>
      <c r="G71" s="92">
        <v>0.77358490228652954</v>
      </c>
      <c r="H71" s="92">
        <v>0.42278066277503967</v>
      </c>
      <c r="I71" s="92">
        <v>0.74681556224822998</v>
      </c>
      <c r="J71" s="92">
        <v>0.78378379344940186</v>
      </c>
      <c r="K71" s="92">
        <v>37</v>
      </c>
      <c r="L71" s="92">
        <v>0.78527605533599854</v>
      </c>
      <c r="M71" s="92">
        <v>0.45191147923469543</v>
      </c>
      <c r="N71" s="92">
        <v>0.71768474578857422</v>
      </c>
      <c r="O71" s="92">
        <v>0.80000001192092896</v>
      </c>
      <c r="P71" s="92">
        <v>55</v>
      </c>
      <c r="Q71" s="92">
        <v>0.81280785799026489</v>
      </c>
      <c r="R71" s="92">
        <v>0.46783915162086487</v>
      </c>
      <c r="S71" s="92">
        <v>0.70175707340240479</v>
      </c>
      <c r="T71" s="92">
        <v>0.77464789152145386</v>
      </c>
      <c r="U71" s="92">
        <v>71</v>
      </c>
      <c r="V71" s="92">
        <v>0.84955751895904541</v>
      </c>
      <c r="W71" s="92">
        <v>0.4724884033203125</v>
      </c>
      <c r="X71" s="92">
        <v>0.69710779190063477</v>
      </c>
      <c r="Y71" s="92">
        <v>0.8571428656578064</v>
      </c>
      <c r="Z71" s="92">
        <v>77</v>
      </c>
      <c r="AA71" s="92">
        <v>0.90534979104995728</v>
      </c>
      <c r="AB71" s="92">
        <v>0.4732106626033783</v>
      </c>
      <c r="AC71" s="92">
        <v>0.69638556241989136</v>
      </c>
      <c r="AD71" s="92">
        <v>0.91025638580322266</v>
      </c>
      <c r="AE71" s="92">
        <v>78</v>
      </c>
      <c r="AF71" s="92">
        <v>0.93726938962936401</v>
      </c>
      <c r="AG71" s="92">
        <v>0.47974199056625366</v>
      </c>
      <c r="AH71" s="92">
        <v>0.6898542046546936</v>
      </c>
      <c r="AI71" s="92">
        <v>0.94318181276321411</v>
      </c>
      <c r="AJ71" s="92">
        <v>88</v>
      </c>
      <c r="AK71" s="92">
        <v>0.93968254327774048</v>
      </c>
      <c r="AL71" s="92">
        <v>0.48862180113792419</v>
      </c>
      <c r="AM71" s="92">
        <v>0.68097436428070068</v>
      </c>
      <c r="AN71" s="92">
        <v>0.9523809552192688</v>
      </c>
      <c r="AO71" s="92">
        <v>105</v>
      </c>
      <c r="AP71" s="92">
        <v>0.94690263271331787</v>
      </c>
      <c r="AQ71" s="92">
        <v>0.49557387828826904</v>
      </c>
      <c r="AR71" s="92">
        <v>0.67402231693267822</v>
      </c>
      <c r="AS71" s="92">
        <v>0.92622953653335571</v>
      </c>
      <c r="AT71" s="92">
        <v>122</v>
      </c>
      <c r="AU71" s="92">
        <v>0.86259543895721436</v>
      </c>
      <c r="AV71" s="92">
        <v>0.49167582392692566</v>
      </c>
      <c r="AW71" s="92">
        <v>0.67792040109634399</v>
      </c>
      <c r="AX71" s="92">
        <v>0.96428573131561279</v>
      </c>
      <c r="AY71" s="92">
        <v>112</v>
      </c>
      <c r="AZ71" s="92">
        <v>0.82014387845993042</v>
      </c>
      <c r="BA71" s="92">
        <v>0.50664180517196655</v>
      </c>
      <c r="BB71" s="92">
        <v>0.66295439004898071</v>
      </c>
      <c r="BC71" s="92">
        <v>0.74213838577270508</v>
      </c>
      <c r="BD71" s="92">
        <v>159</v>
      </c>
      <c r="BE71" s="92">
        <v>0.76721310615539551</v>
      </c>
      <c r="BF71" s="92">
        <v>0.50323641300201416</v>
      </c>
      <c r="BG71" s="92">
        <v>0.66635978221893311</v>
      </c>
      <c r="BH71" s="92">
        <v>0.79452055692672729</v>
      </c>
      <c r="BI71" s="92">
        <v>146</v>
      </c>
    </row>
    <row r="72" spans="1:61" x14ac:dyDescent="0.25">
      <c r="A72" t="s">
        <v>131</v>
      </c>
      <c r="B72" s="92">
        <v>0.83333331346511841</v>
      </c>
      <c r="C72" s="92">
        <v>0.47175192832946777</v>
      </c>
      <c r="D72" s="92">
        <v>0.69784426689147949</v>
      </c>
      <c r="E72" s="92">
        <v>0.85526317358016968</v>
      </c>
      <c r="F72" s="92">
        <v>76</v>
      </c>
      <c r="G72" s="92">
        <v>0.79527556896209717</v>
      </c>
      <c r="H72" s="92">
        <v>0.32140851020812988</v>
      </c>
      <c r="I72" s="92">
        <v>0.84818768501281738</v>
      </c>
      <c r="J72" s="92">
        <v>0.71428573131561279</v>
      </c>
      <c r="K72" s="92">
        <v>14</v>
      </c>
      <c r="L72" s="92">
        <v>0.67647057771682739</v>
      </c>
      <c r="M72" s="92">
        <v>0.42278066277503967</v>
      </c>
      <c r="N72" s="92">
        <v>0.74681556224822998</v>
      </c>
      <c r="O72" s="92">
        <v>0.70270270109176636</v>
      </c>
      <c r="P72" s="92">
        <v>37</v>
      </c>
      <c r="Q72" s="92">
        <v>0.63571429252624512</v>
      </c>
      <c r="R72" s="92">
        <v>0.44679859280586243</v>
      </c>
      <c r="S72" s="92">
        <v>0.72279763221740723</v>
      </c>
      <c r="T72" s="92">
        <v>0.64705884456634521</v>
      </c>
      <c r="U72" s="92">
        <v>51</v>
      </c>
      <c r="V72" s="92">
        <v>0.60839158296585083</v>
      </c>
      <c r="W72" s="92">
        <v>0.44813194870948792</v>
      </c>
      <c r="X72" s="92">
        <v>0.72146427631378174</v>
      </c>
      <c r="Y72" s="92">
        <v>0.57692307233810425</v>
      </c>
      <c r="Z72" s="92">
        <v>52</v>
      </c>
      <c r="AA72" s="92">
        <v>0.56081080436706543</v>
      </c>
      <c r="AB72" s="92">
        <v>0.42897471785545349</v>
      </c>
      <c r="AC72" s="92">
        <v>0.74062150716781616</v>
      </c>
      <c r="AD72" s="92">
        <v>0.60000002384185791</v>
      </c>
      <c r="AE72" s="92">
        <v>40</v>
      </c>
      <c r="AF72" s="92">
        <v>0.4375</v>
      </c>
      <c r="AG72" s="92">
        <v>0.45310330390930176</v>
      </c>
      <c r="AH72" s="92">
        <v>0.71649289131164551</v>
      </c>
      <c r="AI72" s="92">
        <v>0.5178571343421936</v>
      </c>
      <c r="AJ72" s="92">
        <v>56</v>
      </c>
      <c r="AK72" s="92">
        <v>0.40182647109031677</v>
      </c>
      <c r="AL72" s="92">
        <v>0.47461432218551636</v>
      </c>
      <c r="AM72" s="92">
        <v>0.69498187303543091</v>
      </c>
      <c r="AN72" s="92">
        <v>0.30000001192092896</v>
      </c>
      <c r="AO72" s="92">
        <v>80</v>
      </c>
      <c r="AP72" s="92">
        <v>0.39150944352149963</v>
      </c>
      <c r="AQ72" s="92">
        <v>0.47662392258644104</v>
      </c>
      <c r="AR72" s="92">
        <v>0.69297230243682861</v>
      </c>
      <c r="AS72" s="92">
        <v>0.42168673872947693</v>
      </c>
      <c r="AT72" s="92">
        <v>83</v>
      </c>
      <c r="AU72" s="92">
        <v>0.51054853200912476</v>
      </c>
      <c r="AV72" s="92">
        <v>0.44401043653488159</v>
      </c>
      <c r="AW72" s="92">
        <v>0.72558575868606567</v>
      </c>
      <c r="AX72" s="92">
        <v>0.48979592323303223</v>
      </c>
      <c r="AY72" s="92">
        <v>49</v>
      </c>
      <c r="AZ72" s="92">
        <v>0.52252250909805298</v>
      </c>
      <c r="BA72" s="92">
        <v>0.48862180113792419</v>
      </c>
      <c r="BB72" s="92">
        <v>0.68097436428070068</v>
      </c>
      <c r="BC72" s="92">
        <v>0.59047621488571167</v>
      </c>
      <c r="BD72" s="92">
        <v>105</v>
      </c>
      <c r="BE72" s="92">
        <v>0.53179192543029785</v>
      </c>
      <c r="BF72" s="92">
        <v>0.46528699994087219</v>
      </c>
      <c r="BG72" s="92">
        <v>0.70430916547775269</v>
      </c>
      <c r="BH72" s="92">
        <v>0.44117647409439087</v>
      </c>
      <c r="BI72" s="92">
        <v>68</v>
      </c>
    </row>
    <row r="73" spans="1:61" x14ac:dyDescent="0.25">
      <c r="A73" t="s">
        <v>132</v>
      </c>
      <c r="B73" s="92">
        <v>0.91240876913070679</v>
      </c>
      <c r="C73" s="92">
        <v>0.48673582077026367</v>
      </c>
      <c r="D73" s="92">
        <v>0.68286037445068359</v>
      </c>
      <c r="E73" s="92">
        <v>0.90099012851715088</v>
      </c>
      <c r="F73" s="92">
        <v>101</v>
      </c>
      <c r="G73" s="92">
        <v>0.91262137889862061</v>
      </c>
      <c r="H73" s="92">
        <v>0.42054581642150879</v>
      </c>
      <c r="I73" s="92">
        <v>0.74905037879943848</v>
      </c>
      <c r="J73" s="92">
        <v>0.94444441795349121</v>
      </c>
      <c r="K73" s="92">
        <v>36</v>
      </c>
      <c r="L73" s="92">
        <v>0.90361446142196655</v>
      </c>
      <c r="M73" s="92">
        <v>0.46615618467330933</v>
      </c>
      <c r="N73" s="92">
        <v>0.70344001054763794</v>
      </c>
      <c r="O73" s="92">
        <v>0.91304349899291992</v>
      </c>
      <c r="P73" s="92">
        <v>69</v>
      </c>
      <c r="Q73" s="92">
        <v>0.91578948497772217</v>
      </c>
      <c r="R73" s="92">
        <v>0.45861601829528809</v>
      </c>
      <c r="S73" s="92">
        <v>0.71098017692565918</v>
      </c>
      <c r="T73" s="92">
        <v>0.86885243654251099</v>
      </c>
      <c r="U73" s="92">
        <v>61</v>
      </c>
      <c r="V73" s="92">
        <v>0.93684208393096924</v>
      </c>
      <c r="W73" s="92">
        <v>0.45756882429122925</v>
      </c>
      <c r="X73" s="92">
        <v>0.71202737092971802</v>
      </c>
      <c r="Y73" s="92">
        <v>0.96666663885116577</v>
      </c>
      <c r="Z73" s="92">
        <v>60</v>
      </c>
      <c r="AA73" s="92">
        <v>0.96858638525009155</v>
      </c>
      <c r="AB73" s="92">
        <v>0.46615618467330933</v>
      </c>
      <c r="AC73" s="92">
        <v>0.70344001054763794</v>
      </c>
      <c r="AD73" s="92">
        <v>0.97101449966430664</v>
      </c>
      <c r="AE73" s="92">
        <v>69</v>
      </c>
      <c r="AF73" s="92">
        <v>0.96682465076446533</v>
      </c>
      <c r="AG73" s="92">
        <v>0.45963773131370544</v>
      </c>
      <c r="AH73" s="92">
        <v>0.70995843410491943</v>
      </c>
      <c r="AI73" s="92">
        <v>0.96774190664291382</v>
      </c>
      <c r="AJ73" s="92">
        <v>62</v>
      </c>
      <c r="AK73" s="92">
        <v>0.96638655662536621</v>
      </c>
      <c r="AL73" s="92">
        <v>0.47461432218551636</v>
      </c>
      <c r="AM73" s="92">
        <v>0.69498187303543091</v>
      </c>
      <c r="AN73" s="92">
        <v>0.96249997615814209</v>
      </c>
      <c r="AO73" s="92">
        <v>80</v>
      </c>
      <c r="AP73" s="92">
        <v>0.95769232511520386</v>
      </c>
      <c r="AQ73" s="92">
        <v>0.48421454429626465</v>
      </c>
      <c r="AR73" s="92">
        <v>0.68538165092468262</v>
      </c>
      <c r="AS73" s="92">
        <v>0.96875</v>
      </c>
      <c r="AT73" s="92">
        <v>96</v>
      </c>
      <c r="AU73" s="92">
        <v>0.95604395866394043</v>
      </c>
      <c r="AV73" s="92">
        <v>0.4772697389125824</v>
      </c>
      <c r="AW73" s="92">
        <v>0.69232642650604248</v>
      </c>
      <c r="AX73" s="92">
        <v>0.9404761791229248</v>
      </c>
      <c r="AY73" s="92">
        <v>84</v>
      </c>
      <c r="AZ73" s="92">
        <v>0.95532643795013428</v>
      </c>
      <c r="BA73" s="92">
        <v>0.48260509967803955</v>
      </c>
      <c r="BB73" s="92">
        <v>0.68699109554290771</v>
      </c>
      <c r="BC73" s="92">
        <v>0.95698922872543335</v>
      </c>
      <c r="BD73" s="92">
        <v>93</v>
      </c>
      <c r="BE73" s="92">
        <v>0.9613526463508606</v>
      </c>
      <c r="BF73" s="92">
        <v>0.49249628186225891</v>
      </c>
      <c r="BG73" s="92">
        <v>0.67709988355636597</v>
      </c>
      <c r="BH73" s="92">
        <v>0.9649122953414917</v>
      </c>
      <c r="BI73" s="92">
        <v>114</v>
      </c>
    </row>
    <row r="74" spans="1:61" x14ac:dyDescent="0.25">
      <c r="A74" t="s">
        <v>133</v>
      </c>
      <c r="B74" s="92">
        <v>0.20000000298023224</v>
      </c>
      <c r="C74" s="92">
        <v>0.46256017684936523</v>
      </c>
      <c r="D74" s="92">
        <v>0.70703601837158203</v>
      </c>
      <c r="E74" s="92">
        <v>0.15384615957736969</v>
      </c>
      <c r="F74" s="92">
        <v>65</v>
      </c>
      <c r="G74" s="92">
        <v>0.1484375</v>
      </c>
      <c r="H74" s="92">
        <v>0.36443054676055908</v>
      </c>
      <c r="I74" s="92">
        <v>0.80516564846038818</v>
      </c>
      <c r="J74" s="92">
        <v>0.34999999403953552</v>
      </c>
      <c r="K74" s="92">
        <v>20</v>
      </c>
      <c r="L74" s="92">
        <v>0.10606060922145844</v>
      </c>
      <c r="M74" s="92">
        <v>0.43450868129730225</v>
      </c>
      <c r="N74" s="92">
        <v>0.73508751392364502</v>
      </c>
      <c r="O74" s="92">
        <v>4.6511627733707428E-2</v>
      </c>
      <c r="P74" s="92">
        <v>43</v>
      </c>
      <c r="Q74" s="92">
        <v>6.7484661936759949E-2</v>
      </c>
      <c r="R74" s="92">
        <v>0.46615618467330933</v>
      </c>
      <c r="S74" s="92">
        <v>0.70344001054763794</v>
      </c>
      <c r="T74" s="92">
        <v>7.2463765740394592E-2</v>
      </c>
      <c r="U74" s="92">
        <v>69</v>
      </c>
      <c r="V74" s="92">
        <v>0.11976047605276108</v>
      </c>
      <c r="W74" s="92">
        <v>0.44679859280586243</v>
      </c>
      <c r="X74" s="92">
        <v>0.72279763221740723</v>
      </c>
      <c r="Y74" s="92">
        <v>7.8431375324726105E-2</v>
      </c>
      <c r="Z74" s="92">
        <v>51</v>
      </c>
      <c r="AA74" s="92">
        <v>0.19620253145694733</v>
      </c>
      <c r="AB74" s="92">
        <v>0.44104614853858948</v>
      </c>
      <c r="AC74" s="92">
        <v>0.7285500168800354</v>
      </c>
      <c r="AD74" s="92">
        <v>0.23404255509376526</v>
      </c>
      <c r="AE74" s="92">
        <v>47</v>
      </c>
      <c r="AF74" s="92">
        <v>0.28494623303413391</v>
      </c>
      <c r="AG74" s="92">
        <v>0.45756882429122925</v>
      </c>
      <c r="AH74" s="92">
        <v>0.71202737092971802</v>
      </c>
      <c r="AI74" s="92">
        <v>0.26666668057441711</v>
      </c>
      <c r="AJ74" s="92">
        <v>60</v>
      </c>
      <c r="AK74" s="92">
        <v>0.29468598961830139</v>
      </c>
      <c r="AL74" s="92">
        <v>0.47391915321350098</v>
      </c>
      <c r="AM74" s="92">
        <v>0.69567704200744629</v>
      </c>
      <c r="AN74" s="92">
        <v>0.32911393046379089</v>
      </c>
      <c r="AO74" s="92">
        <v>79</v>
      </c>
      <c r="AP74" s="92">
        <v>0.25</v>
      </c>
      <c r="AQ74" s="92">
        <v>0.46528699994087219</v>
      </c>
      <c r="AR74" s="92">
        <v>0.70430916547775269</v>
      </c>
      <c r="AS74" s="92">
        <v>0.27941176295280457</v>
      </c>
      <c r="AT74" s="92">
        <v>68</v>
      </c>
      <c r="AU74" s="92">
        <v>0.22171945869922638</v>
      </c>
      <c r="AV74" s="92">
        <v>0.47529658675193787</v>
      </c>
      <c r="AW74" s="92">
        <v>0.69429963827133179</v>
      </c>
      <c r="AX74" s="92">
        <v>0.14814814925193787</v>
      </c>
      <c r="AY74" s="92">
        <v>81</v>
      </c>
      <c r="AZ74" s="92">
        <v>0.19354838132858276</v>
      </c>
      <c r="BA74" s="92">
        <v>0.46865421533584595</v>
      </c>
      <c r="BB74" s="92">
        <v>0.70094197988510132</v>
      </c>
      <c r="BC74" s="92">
        <v>0.25</v>
      </c>
      <c r="BD74" s="92">
        <v>72</v>
      </c>
      <c r="BE74" s="92">
        <v>0.22058823704719543</v>
      </c>
      <c r="BF74" s="92">
        <v>0.46160888671875</v>
      </c>
      <c r="BG74" s="92">
        <v>0.70798730850219727</v>
      </c>
      <c r="BH74" s="92">
        <v>0.1875</v>
      </c>
      <c r="BI74" s="92">
        <v>64</v>
      </c>
    </row>
    <row r="75" spans="1:61" x14ac:dyDescent="0.25">
      <c r="A75" t="s">
        <v>134</v>
      </c>
      <c r="B75" s="92">
        <v>0.21568627655506134</v>
      </c>
      <c r="C75" s="92">
        <v>0.45426362752914429</v>
      </c>
      <c r="D75" s="92">
        <v>0.71533256769180298</v>
      </c>
      <c r="E75" s="92">
        <v>0.21052631735801697</v>
      </c>
      <c r="F75" s="92">
        <v>57</v>
      </c>
      <c r="G75" s="92">
        <v>0.27659574151039124</v>
      </c>
      <c r="H75" s="92">
        <v>0.43788638710975647</v>
      </c>
      <c r="I75" s="92">
        <v>0.73170977830886841</v>
      </c>
      <c r="J75" s="92">
        <v>0.2222222238779068</v>
      </c>
      <c r="K75" s="92">
        <v>45</v>
      </c>
      <c r="L75" s="92">
        <v>0.42222222685813904</v>
      </c>
      <c r="M75" s="92">
        <v>0.42698961496353149</v>
      </c>
      <c r="N75" s="92">
        <v>0.74260658025741577</v>
      </c>
      <c r="O75" s="92">
        <v>0.43589743971824646</v>
      </c>
      <c r="P75" s="92">
        <v>39</v>
      </c>
      <c r="Q75" s="92">
        <v>0.39259257912635803</v>
      </c>
      <c r="R75" s="92">
        <v>0.44679859280586243</v>
      </c>
      <c r="S75" s="92">
        <v>0.72279763221740723</v>
      </c>
      <c r="T75" s="92">
        <v>0.58823531866073608</v>
      </c>
      <c r="U75" s="92">
        <v>51</v>
      </c>
      <c r="V75" s="92">
        <v>0.26490065455436707</v>
      </c>
      <c r="W75" s="92">
        <v>0.43788638710975647</v>
      </c>
      <c r="X75" s="92">
        <v>0.73170977830886841</v>
      </c>
      <c r="Y75" s="92">
        <v>0.13333334028720856</v>
      </c>
      <c r="Z75" s="92">
        <v>45</v>
      </c>
      <c r="AA75" s="92">
        <v>0.15286624431610107</v>
      </c>
      <c r="AB75" s="92">
        <v>0.45191147923469543</v>
      </c>
      <c r="AC75" s="92">
        <v>0.71768474578857422</v>
      </c>
      <c r="AD75" s="92">
        <v>7.2727270424365997E-2</v>
      </c>
      <c r="AE75" s="92">
        <v>55</v>
      </c>
      <c r="AF75" s="92">
        <v>0.19354838132858276</v>
      </c>
      <c r="AG75" s="92">
        <v>0.45426362752914429</v>
      </c>
      <c r="AH75" s="92">
        <v>0.71533256769180298</v>
      </c>
      <c r="AI75" s="92">
        <v>0.24561403691768646</v>
      </c>
      <c r="AJ75" s="92">
        <v>57</v>
      </c>
      <c r="AK75" s="92">
        <v>0.45714285969734192</v>
      </c>
      <c r="AL75" s="92">
        <v>0.43450868129730225</v>
      </c>
      <c r="AM75" s="92">
        <v>0.73508751392364502</v>
      </c>
      <c r="AN75" s="92">
        <v>0.27906978130340576</v>
      </c>
      <c r="AO75" s="92">
        <v>43</v>
      </c>
      <c r="AP75" s="92">
        <v>0.67676764726638794</v>
      </c>
      <c r="AQ75" s="92">
        <v>0.4710007905960083</v>
      </c>
      <c r="AR75" s="92">
        <v>0.69859540462493896</v>
      </c>
      <c r="AS75" s="92">
        <v>0.72000002861022949</v>
      </c>
      <c r="AT75" s="92">
        <v>75</v>
      </c>
      <c r="AU75" s="92">
        <v>0.75999999046325684</v>
      </c>
      <c r="AV75" s="92">
        <v>0.47461432218551636</v>
      </c>
      <c r="AW75" s="92">
        <v>0.69498187303543091</v>
      </c>
      <c r="AX75" s="92">
        <v>0.85000002384185791</v>
      </c>
      <c r="AY75" s="92">
        <v>80</v>
      </c>
      <c r="AZ75" s="92">
        <v>0.78947371244430542</v>
      </c>
      <c r="BA75" s="92">
        <v>0.46700668334960938</v>
      </c>
      <c r="BB75" s="92">
        <v>0.70258951187133789</v>
      </c>
      <c r="BC75" s="92">
        <v>0.69999998807907104</v>
      </c>
      <c r="BD75" s="92">
        <v>70</v>
      </c>
      <c r="BE75" s="92">
        <v>0.75193798542022705</v>
      </c>
      <c r="BF75" s="92">
        <v>0.45649513602256775</v>
      </c>
      <c r="BG75" s="92">
        <v>0.71310102939605713</v>
      </c>
      <c r="BH75" s="92">
        <v>0.81355929374694824</v>
      </c>
      <c r="BI75" s="92">
        <v>59</v>
      </c>
    </row>
    <row r="76" spans="1:61" x14ac:dyDescent="0.25">
      <c r="A76" t="s">
        <v>135</v>
      </c>
      <c r="B76" s="92">
        <v>0.78260868787765503</v>
      </c>
      <c r="C76" s="92">
        <v>0.45310330390930176</v>
      </c>
      <c r="D76" s="92">
        <v>0.71649289131164551</v>
      </c>
      <c r="E76" s="92">
        <v>0.7678571343421936</v>
      </c>
      <c r="F76" s="92">
        <v>56</v>
      </c>
      <c r="G76" s="92">
        <v>0.76377952098846436</v>
      </c>
      <c r="H76" s="92">
        <v>0.42054581642150879</v>
      </c>
      <c r="I76" s="92">
        <v>0.74905037879943848</v>
      </c>
      <c r="J76" s="92">
        <v>0.80555558204650879</v>
      </c>
      <c r="K76" s="92">
        <v>36</v>
      </c>
      <c r="L76" s="92">
        <v>0.71428573131561279</v>
      </c>
      <c r="M76" s="92">
        <v>0.41821590065956116</v>
      </c>
      <c r="N76" s="92">
        <v>0.7513803243637085</v>
      </c>
      <c r="O76" s="92">
        <v>0.71428573131561279</v>
      </c>
      <c r="P76" s="92">
        <v>35</v>
      </c>
      <c r="Q76" s="92">
        <v>0.75939851999282837</v>
      </c>
      <c r="R76" s="92">
        <v>0.45191147923469543</v>
      </c>
      <c r="S76" s="92">
        <v>0.71768474578857422</v>
      </c>
      <c r="T76" s="92">
        <v>0.65454542636871338</v>
      </c>
      <c r="U76" s="92">
        <v>55</v>
      </c>
      <c r="V76" s="92">
        <v>0.81081080436706543</v>
      </c>
      <c r="W76" s="92">
        <v>0.43450868129730225</v>
      </c>
      <c r="X76" s="92">
        <v>0.73508751392364502</v>
      </c>
      <c r="Y76" s="92">
        <v>0.93023258447647095</v>
      </c>
      <c r="Z76" s="92">
        <v>43</v>
      </c>
      <c r="AA76" s="92">
        <v>0.92517006397247314</v>
      </c>
      <c r="AB76" s="92">
        <v>0.44542542099952698</v>
      </c>
      <c r="AC76" s="92">
        <v>0.7241707444190979</v>
      </c>
      <c r="AD76" s="92">
        <v>0.87999999523162842</v>
      </c>
      <c r="AE76" s="92">
        <v>50</v>
      </c>
      <c r="AF76" s="92">
        <v>0.84276729822158813</v>
      </c>
      <c r="AG76" s="92">
        <v>0.45068669319152832</v>
      </c>
      <c r="AH76" s="92">
        <v>0.71890950202941895</v>
      </c>
      <c r="AI76" s="92">
        <v>0.96296298503875732</v>
      </c>
      <c r="AJ76" s="92">
        <v>54</v>
      </c>
      <c r="AK76" s="92">
        <v>0.8674699068069458</v>
      </c>
      <c r="AL76" s="92">
        <v>0.45191147923469543</v>
      </c>
      <c r="AM76" s="92">
        <v>0.71768474578857422</v>
      </c>
      <c r="AN76" s="92">
        <v>0.69090908765792847</v>
      </c>
      <c r="AO76" s="92">
        <v>55</v>
      </c>
      <c r="AP76" s="92">
        <v>0.80722892284393311</v>
      </c>
      <c r="AQ76" s="92">
        <v>0.45426362752914429</v>
      </c>
      <c r="AR76" s="92">
        <v>0.71533256769180298</v>
      </c>
      <c r="AS76" s="92">
        <v>0.94736844301223755</v>
      </c>
      <c r="AT76" s="92">
        <v>57</v>
      </c>
      <c r="AU76" s="92">
        <v>0.82417583465576172</v>
      </c>
      <c r="AV76" s="92">
        <v>0.45068669319152832</v>
      </c>
      <c r="AW76" s="92">
        <v>0.71890950202941895</v>
      </c>
      <c r="AX76" s="92">
        <v>0.77777779102325439</v>
      </c>
      <c r="AY76" s="92">
        <v>54</v>
      </c>
      <c r="AZ76" s="92">
        <v>0.75480771064758301</v>
      </c>
      <c r="BA76" s="92">
        <v>0.46783915162086487</v>
      </c>
      <c r="BB76" s="92">
        <v>0.70175707340240479</v>
      </c>
      <c r="BC76" s="92">
        <v>0.76056337356567383</v>
      </c>
      <c r="BD76" s="92">
        <v>71</v>
      </c>
      <c r="BE76" s="92">
        <v>0.7467532753944397</v>
      </c>
      <c r="BF76" s="92">
        <v>0.47662392258644104</v>
      </c>
      <c r="BG76" s="92">
        <v>0.69297230243682861</v>
      </c>
      <c r="BH76" s="92">
        <v>0.73493975400924683</v>
      </c>
      <c r="BI76" s="92">
        <v>83</v>
      </c>
    </row>
    <row r="77" spans="1:61" x14ac:dyDescent="0.25">
      <c r="A77" t="s">
        <v>136</v>
      </c>
      <c r="B77" s="92">
        <v>0.90666669607162476</v>
      </c>
      <c r="C77" s="92">
        <v>0.44942739605903625</v>
      </c>
      <c r="D77" s="92">
        <v>0.7201688289642334</v>
      </c>
      <c r="E77" s="92">
        <v>0.94339621067047119</v>
      </c>
      <c r="F77" s="92">
        <v>53</v>
      </c>
      <c r="G77" s="92">
        <v>0.87155961990356445</v>
      </c>
      <c r="H77" s="92">
        <v>0.37468588352203369</v>
      </c>
      <c r="I77" s="92">
        <v>0.79491031169891357</v>
      </c>
      <c r="J77" s="92">
        <v>0.81818181276321411</v>
      </c>
      <c r="K77" s="92">
        <v>22</v>
      </c>
      <c r="L77" s="92">
        <v>0.83673471212387085</v>
      </c>
      <c r="M77" s="92">
        <v>0.41578391194343567</v>
      </c>
      <c r="N77" s="92">
        <v>0.75381231307983398</v>
      </c>
      <c r="O77" s="92">
        <v>0.79411762952804565</v>
      </c>
      <c r="P77" s="92">
        <v>34</v>
      </c>
      <c r="Q77" s="92">
        <v>0.77049177885055542</v>
      </c>
      <c r="R77" s="92">
        <v>0.4327300488948822</v>
      </c>
      <c r="S77" s="92">
        <v>0.73686617612838745</v>
      </c>
      <c r="T77" s="92">
        <v>0.88095235824584961</v>
      </c>
      <c r="U77" s="92">
        <v>42</v>
      </c>
      <c r="V77" s="92">
        <v>0.70289856195449829</v>
      </c>
      <c r="W77" s="92">
        <v>0.43949204683303833</v>
      </c>
      <c r="X77" s="92">
        <v>0.73010414838790894</v>
      </c>
      <c r="Y77" s="92">
        <v>0.65217393636703491</v>
      </c>
      <c r="Z77" s="92">
        <v>46</v>
      </c>
      <c r="AA77" s="92">
        <v>0.64233577251434326</v>
      </c>
      <c r="AB77" s="92">
        <v>0.44542542099952698</v>
      </c>
      <c r="AC77" s="92">
        <v>0.7241707444190979</v>
      </c>
      <c r="AD77" s="92">
        <v>0.60000002384185791</v>
      </c>
      <c r="AE77" s="92">
        <v>50</v>
      </c>
      <c r="AF77" s="92">
        <v>0.65625</v>
      </c>
      <c r="AG77" s="92">
        <v>0.43088671565055847</v>
      </c>
      <c r="AH77" s="92">
        <v>0.73870944976806641</v>
      </c>
      <c r="AI77" s="92">
        <v>0.68292683362960815</v>
      </c>
      <c r="AJ77" s="92">
        <v>41</v>
      </c>
      <c r="AK77" s="92">
        <v>0.71551722288131714</v>
      </c>
      <c r="AL77" s="92">
        <v>0.42278066277503967</v>
      </c>
      <c r="AM77" s="92">
        <v>0.74681556224822998</v>
      </c>
      <c r="AN77" s="92">
        <v>0.70270270109176636</v>
      </c>
      <c r="AO77" s="92">
        <v>37</v>
      </c>
      <c r="AP77" s="92">
        <v>0.73076921701431274</v>
      </c>
      <c r="AQ77" s="92">
        <v>0.42492666840553284</v>
      </c>
      <c r="AR77" s="92">
        <v>0.74466949701309204</v>
      </c>
      <c r="AS77" s="92">
        <v>0.76315790414810181</v>
      </c>
      <c r="AT77" s="92">
        <v>38</v>
      </c>
      <c r="AU77" s="92">
        <v>0.69798660278320313</v>
      </c>
      <c r="AV77" s="92">
        <v>0.45191147923469543</v>
      </c>
      <c r="AW77" s="92">
        <v>0.71768474578857422</v>
      </c>
      <c r="AX77" s="92">
        <v>0.72727274894714355</v>
      </c>
      <c r="AY77" s="92">
        <v>55</v>
      </c>
      <c r="AZ77" s="92">
        <v>0.68965518474578857</v>
      </c>
      <c r="BA77" s="92">
        <v>0.45310330390930176</v>
      </c>
      <c r="BB77" s="92">
        <v>0.71649289131164551</v>
      </c>
      <c r="BC77" s="92">
        <v>0.625</v>
      </c>
      <c r="BD77" s="92">
        <v>56</v>
      </c>
      <c r="BE77" s="92">
        <v>0.67567569017410278</v>
      </c>
      <c r="BF77" s="92">
        <v>0.48205119371414185</v>
      </c>
      <c r="BG77" s="92">
        <v>0.68754500150680542</v>
      </c>
      <c r="BH77" s="92">
        <v>0.70652174949645996</v>
      </c>
      <c r="BI77" s="92">
        <v>92</v>
      </c>
    </row>
    <row r="78" spans="1:61" x14ac:dyDescent="0.25">
      <c r="A78" t="s">
        <v>137</v>
      </c>
      <c r="B78" s="92">
        <v>0.86065572500228882</v>
      </c>
      <c r="C78" s="92">
        <v>0.4772697389125824</v>
      </c>
      <c r="D78" s="92">
        <v>0.69232642650604248</v>
      </c>
      <c r="E78" s="92">
        <v>0.88095235824584961</v>
      </c>
      <c r="F78" s="92">
        <v>84</v>
      </c>
      <c r="G78" s="92">
        <v>0.83435583114624023</v>
      </c>
      <c r="H78" s="92">
        <v>0.42492666840553284</v>
      </c>
      <c r="I78" s="92">
        <v>0.74466949701309204</v>
      </c>
      <c r="J78" s="92">
        <v>0.81578946113586426</v>
      </c>
      <c r="K78" s="92">
        <v>38</v>
      </c>
      <c r="L78" s="92">
        <v>0.82352942228317261</v>
      </c>
      <c r="M78" s="92">
        <v>0.43088671565055847</v>
      </c>
      <c r="N78" s="92">
        <v>0.73870944976806641</v>
      </c>
      <c r="O78" s="92">
        <v>0.75609755516052246</v>
      </c>
      <c r="P78" s="92">
        <v>41</v>
      </c>
      <c r="Q78" s="92">
        <v>0.83221477270126343</v>
      </c>
      <c r="R78" s="92">
        <v>0.45426362752914429</v>
      </c>
      <c r="S78" s="92">
        <v>0.71533256769180298</v>
      </c>
      <c r="T78" s="92">
        <v>0.87719297409057617</v>
      </c>
      <c r="U78" s="92">
        <v>57</v>
      </c>
      <c r="V78" s="92">
        <v>0.8888888955116272</v>
      </c>
      <c r="W78" s="92">
        <v>0.44679859280586243</v>
      </c>
      <c r="X78" s="92">
        <v>0.72279763221740723</v>
      </c>
      <c r="Y78" s="92">
        <v>0.84313726425170898</v>
      </c>
      <c r="Z78" s="92">
        <v>51</v>
      </c>
      <c r="AA78" s="92">
        <v>0.86772489547729492</v>
      </c>
      <c r="AB78" s="92">
        <v>0.46063503623008728</v>
      </c>
      <c r="AC78" s="92">
        <v>0.7089611291885376</v>
      </c>
      <c r="AD78" s="92">
        <v>0.9365079402923584</v>
      </c>
      <c r="AE78" s="92">
        <v>63</v>
      </c>
      <c r="AF78" s="92">
        <v>0.64192140102386475</v>
      </c>
      <c r="AG78" s="92">
        <v>0.4710007905960083</v>
      </c>
      <c r="AH78" s="92">
        <v>0.69859540462493896</v>
      </c>
      <c r="AI78" s="92">
        <v>0.82666665315628052</v>
      </c>
      <c r="AJ78" s="92">
        <v>75</v>
      </c>
      <c r="AK78" s="92">
        <v>0.41538462042808533</v>
      </c>
      <c r="AL78" s="92">
        <v>0.48148819804191589</v>
      </c>
      <c r="AM78" s="92">
        <v>0.68810802698135376</v>
      </c>
      <c r="AN78" s="92">
        <v>0.28571429848670959</v>
      </c>
      <c r="AO78" s="92">
        <v>91</v>
      </c>
      <c r="AP78" s="92">
        <v>0.28015562891960144</v>
      </c>
      <c r="AQ78" s="92">
        <v>0.48315012454986572</v>
      </c>
      <c r="AR78" s="92">
        <v>0.68644607067108154</v>
      </c>
      <c r="AS78" s="92">
        <v>0.21276596188545227</v>
      </c>
      <c r="AT78" s="92">
        <v>94</v>
      </c>
      <c r="AU78" s="92">
        <v>0.20762711763381958</v>
      </c>
      <c r="AV78" s="92">
        <v>0.46865421533584595</v>
      </c>
      <c r="AW78" s="92">
        <v>0.70094197988510132</v>
      </c>
      <c r="AX78" s="92">
        <v>0.3611111044883728</v>
      </c>
      <c r="AY78" s="92">
        <v>72</v>
      </c>
      <c r="AZ78" s="92">
        <v>0.16384181380271912</v>
      </c>
      <c r="BA78" s="92">
        <v>0.46700668334960938</v>
      </c>
      <c r="BB78" s="92">
        <v>0.70258951187133789</v>
      </c>
      <c r="BC78" s="92">
        <v>4.285714402794838E-2</v>
      </c>
      <c r="BD78" s="92">
        <v>70</v>
      </c>
      <c r="BE78" s="92">
        <v>2.857142873108387E-2</v>
      </c>
      <c r="BF78" s="92">
        <v>0.41821590065956116</v>
      </c>
      <c r="BG78" s="92">
        <v>0.7513803243637085</v>
      </c>
      <c r="BH78" s="92">
        <v>0</v>
      </c>
      <c r="BI78" s="92">
        <v>35</v>
      </c>
    </row>
    <row r="79" spans="1:61" x14ac:dyDescent="0.25">
      <c r="A79" t="s">
        <v>138</v>
      </c>
      <c r="B79" s="92">
        <v>0.92198580503463745</v>
      </c>
      <c r="C79" s="92">
        <v>0.48721769452095032</v>
      </c>
      <c r="D79" s="92">
        <v>0.68237847089767456</v>
      </c>
      <c r="E79" s="92">
        <v>0.92156863212585449</v>
      </c>
      <c r="F79" s="92">
        <v>102</v>
      </c>
      <c r="G79" s="92">
        <v>0.9263157844543457</v>
      </c>
      <c r="H79" s="92">
        <v>0.42698961496353149</v>
      </c>
      <c r="I79" s="92">
        <v>0.74260658025741577</v>
      </c>
      <c r="J79" s="92">
        <v>0.92307692766189575</v>
      </c>
      <c r="K79" s="92">
        <v>39</v>
      </c>
      <c r="L79" s="92">
        <v>0.91911762952804565</v>
      </c>
      <c r="M79" s="92">
        <v>0.44401043653488159</v>
      </c>
      <c r="N79" s="92">
        <v>0.72558575868606567</v>
      </c>
      <c r="O79" s="92">
        <v>0.93877553939819336</v>
      </c>
      <c r="P79" s="92">
        <v>49</v>
      </c>
      <c r="Q79" s="92">
        <v>0.84426230192184448</v>
      </c>
      <c r="R79" s="92">
        <v>0.44255146384239197</v>
      </c>
      <c r="S79" s="92">
        <v>0.72704476118087769</v>
      </c>
      <c r="T79" s="92">
        <v>0.89583331346511841</v>
      </c>
      <c r="U79" s="92">
        <v>48</v>
      </c>
      <c r="V79" s="92">
        <v>0.5234375</v>
      </c>
      <c r="W79" s="92">
        <v>0.38769537210464478</v>
      </c>
      <c r="X79" s="92">
        <v>0.78190082311630249</v>
      </c>
      <c r="Y79" s="92">
        <v>0.56000000238418579</v>
      </c>
      <c r="Z79" s="92">
        <v>25</v>
      </c>
      <c r="AA79" s="92">
        <v>0.40880504250526428</v>
      </c>
      <c r="AB79" s="92">
        <v>0.45191147923469543</v>
      </c>
      <c r="AC79" s="92">
        <v>0.71768474578857422</v>
      </c>
      <c r="AD79" s="92">
        <v>0.18181818723678589</v>
      </c>
      <c r="AE79" s="92">
        <v>55</v>
      </c>
      <c r="AF79" s="92">
        <v>0.43478259444236755</v>
      </c>
      <c r="AG79" s="92">
        <v>0.47391915321350098</v>
      </c>
      <c r="AH79" s="92">
        <v>0.69567704200744629</v>
      </c>
      <c r="AI79" s="92">
        <v>0.51898735761642456</v>
      </c>
      <c r="AJ79" s="92">
        <v>79</v>
      </c>
      <c r="AK79" s="92">
        <v>0.62992125749588013</v>
      </c>
      <c r="AL79" s="92">
        <v>0.46945244073867798</v>
      </c>
      <c r="AM79" s="92">
        <v>0.70014375448226929</v>
      </c>
      <c r="AN79" s="92">
        <v>0.53424656391143799</v>
      </c>
      <c r="AO79" s="92">
        <v>73</v>
      </c>
      <c r="AP79" s="92">
        <v>0.69516730308532715</v>
      </c>
      <c r="AQ79" s="92">
        <v>0.48721769452095032</v>
      </c>
      <c r="AR79" s="92">
        <v>0.68237847089767456</v>
      </c>
      <c r="AS79" s="92">
        <v>0.78431373834609985</v>
      </c>
      <c r="AT79" s="92">
        <v>102</v>
      </c>
      <c r="AU79" s="92">
        <v>0.7549019455909729</v>
      </c>
      <c r="AV79" s="92">
        <v>0.48315012454986572</v>
      </c>
      <c r="AW79" s="92">
        <v>0.68644607067108154</v>
      </c>
      <c r="AX79" s="92">
        <v>0.72340422868728638</v>
      </c>
      <c r="AY79" s="92">
        <v>94</v>
      </c>
      <c r="AZ79" s="92">
        <v>0.54819279909133911</v>
      </c>
      <c r="BA79" s="92">
        <v>0.49083307385444641</v>
      </c>
      <c r="BB79" s="92">
        <v>0.67876315116882324</v>
      </c>
      <c r="BC79" s="92">
        <v>0.75454545021057129</v>
      </c>
      <c r="BD79" s="92">
        <v>110</v>
      </c>
      <c r="BE79" s="92">
        <v>0.47899159789085388</v>
      </c>
      <c r="BF79" s="92">
        <v>0.49769017100334167</v>
      </c>
      <c r="BG79" s="92">
        <v>0.6719059944152832</v>
      </c>
      <c r="BH79" s="92">
        <v>0.2421875</v>
      </c>
      <c r="BI79" s="92">
        <v>128</v>
      </c>
    </row>
    <row r="80" spans="1:61" x14ac:dyDescent="0.25">
      <c r="A80" t="s">
        <v>139</v>
      </c>
      <c r="B80" s="92">
        <v>0.4285714328289032</v>
      </c>
      <c r="C80" s="92">
        <v>0.41058224439620972</v>
      </c>
      <c r="D80" s="92">
        <v>0.75901395082473755</v>
      </c>
      <c r="E80" s="92">
        <v>0.46875</v>
      </c>
      <c r="F80" s="92">
        <v>32</v>
      </c>
      <c r="G80" s="92">
        <v>0.43421053886413574</v>
      </c>
      <c r="H80" s="92">
        <v>0.34577593207359314</v>
      </c>
      <c r="I80" s="92">
        <v>0.82382029294967651</v>
      </c>
      <c r="J80" s="92">
        <v>0.35294118523597717</v>
      </c>
      <c r="K80" s="92">
        <v>17</v>
      </c>
      <c r="L80" s="92">
        <v>0.4404761791229248</v>
      </c>
      <c r="M80" s="92">
        <v>0.39513590931892395</v>
      </c>
      <c r="N80" s="92">
        <v>0.77446025609970093</v>
      </c>
      <c r="O80" s="92">
        <v>0.4444444477558136</v>
      </c>
      <c r="P80" s="92">
        <v>27</v>
      </c>
      <c r="Q80" s="92">
        <v>0.51086956262588501</v>
      </c>
      <c r="R80" s="92">
        <v>0.42897471785545349</v>
      </c>
      <c r="S80" s="92">
        <v>0.74062150716781616</v>
      </c>
      <c r="T80" s="92">
        <v>0.47499999403953552</v>
      </c>
      <c r="U80" s="92">
        <v>40</v>
      </c>
      <c r="V80" s="92">
        <v>0.60000002384185791</v>
      </c>
      <c r="W80" s="92">
        <v>0.38769537210464478</v>
      </c>
      <c r="X80" s="92">
        <v>0.78190082311630249</v>
      </c>
      <c r="Y80" s="92">
        <v>0.63999998569488525</v>
      </c>
      <c r="Z80" s="92">
        <v>25</v>
      </c>
      <c r="AA80" s="92">
        <v>0.58928573131561279</v>
      </c>
      <c r="AB80" s="92">
        <v>0.40486875176429749</v>
      </c>
      <c r="AC80" s="92">
        <v>0.76472747325897217</v>
      </c>
      <c r="AD80" s="92">
        <v>0.73333334922790527</v>
      </c>
      <c r="AE80" s="92">
        <v>30</v>
      </c>
      <c r="AF80" s="92">
        <v>0.60563379526138306</v>
      </c>
      <c r="AG80" s="92">
        <v>0.45426362752914429</v>
      </c>
      <c r="AH80" s="92">
        <v>0.71533256769180298</v>
      </c>
      <c r="AI80" s="92">
        <v>0.49122807383537292</v>
      </c>
      <c r="AJ80" s="92">
        <v>57</v>
      </c>
      <c r="AK80" s="92">
        <v>0.58749997615814209</v>
      </c>
      <c r="AL80" s="92">
        <v>0.45191147923469543</v>
      </c>
      <c r="AM80" s="92">
        <v>0.71768474578857422</v>
      </c>
      <c r="AN80" s="92">
        <v>0.65454542636871338</v>
      </c>
      <c r="AO80" s="92">
        <v>55</v>
      </c>
      <c r="AP80" s="92">
        <v>0.61490684747695923</v>
      </c>
      <c r="AQ80" s="92">
        <v>0.44255146384239197</v>
      </c>
      <c r="AR80" s="92">
        <v>0.72704476118087769</v>
      </c>
      <c r="AS80" s="92">
        <v>0.625</v>
      </c>
      <c r="AT80" s="92">
        <v>48</v>
      </c>
      <c r="AU80" s="92">
        <v>0.59872609376907349</v>
      </c>
      <c r="AV80" s="92">
        <v>0.45539382100105286</v>
      </c>
      <c r="AW80" s="92">
        <v>0.7142024040222168</v>
      </c>
      <c r="AX80" s="92">
        <v>0.56896549463272095</v>
      </c>
      <c r="AY80" s="92">
        <v>58</v>
      </c>
      <c r="AZ80" s="92">
        <v>0.57823127508163452</v>
      </c>
      <c r="BA80" s="92">
        <v>0.44679859280586243</v>
      </c>
      <c r="BB80" s="92">
        <v>0.72279763221740723</v>
      </c>
      <c r="BC80" s="92">
        <v>0.60784316062927246</v>
      </c>
      <c r="BD80" s="92">
        <v>51</v>
      </c>
      <c r="BE80" s="92">
        <v>0.58426964282989502</v>
      </c>
      <c r="BF80" s="92">
        <v>0.42492666840553284</v>
      </c>
      <c r="BG80" s="92">
        <v>0.74466949701309204</v>
      </c>
      <c r="BH80" s="92">
        <v>0.55263155698776245</v>
      </c>
      <c r="BI80" s="92">
        <v>38</v>
      </c>
    </row>
    <row r="81" spans="1:61" x14ac:dyDescent="0.25">
      <c r="A81" t="s">
        <v>140</v>
      </c>
      <c r="B81" s="92">
        <v>0.3333333432674408</v>
      </c>
      <c r="C81" s="92">
        <v>0.46615618467330933</v>
      </c>
      <c r="D81" s="92">
        <v>0.70344001054763794</v>
      </c>
      <c r="E81" s="92">
        <v>0.34782609343528748</v>
      </c>
      <c r="F81" s="92">
        <v>69</v>
      </c>
      <c r="G81" s="92">
        <v>0.28776979446411133</v>
      </c>
      <c r="H81" s="92">
        <v>0.40486875176429749</v>
      </c>
      <c r="I81" s="92">
        <v>0.76472747325897217</v>
      </c>
      <c r="J81" s="92">
        <v>0.30000001192092896</v>
      </c>
      <c r="K81" s="92">
        <v>30</v>
      </c>
      <c r="L81" s="92">
        <v>0.21052631735801697</v>
      </c>
      <c r="M81" s="92">
        <v>0.42897471785545349</v>
      </c>
      <c r="N81" s="92">
        <v>0.74062150716781616</v>
      </c>
      <c r="O81" s="92">
        <v>0.17499999701976776</v>
      </c>
      <c r="P81" s="92">
        <v>40</v>
      </c>
      <c r="Q81" s="92">
        <v>0.16184970736503601</v>
      </c>
      <c r="R81" s="92">
        <v>0.46063503623008728</v>
      </c>
      <c r="S81" s="92">
        <v>0.7089611291885376</v>
      </c>
      <c r="T81" s="92">
        <v>0.190476194024086</v>
      </c>
      <c r="U81" s="92">
        <v>63</v>
      </c>
      <c r="V81" s="92">
        <v>0.18090452253818512</v>
      </c>
      <c r="W81" s="92">
        <v>0.46700668334960938</v>
      </c>
      <c r="X81" s="92">
        <v>0.70258951187133789</v>
      </c>
      <c r="Y81" s="92">
        <v>0.12857143580913544</v>
      </c>
      <c r="Z81" s="92">
        <v>70</v>
      </c>
      <c r="AA81" s="92">
        <v>0.22522522509098053</v>
      </c>
      <c r="AB81" s="92">
        <v>0.46348974108695984</v>
      </c>
      <c r="AC81" s="92">
        <v>0.70610642433166504</v>
      </c>
      <c r="AD81" s="92">
        <v>0.22727273404598236</v>
      </c>
      <c r="AE81" s="92">
        <v>66</v>
      </c>
      <c r="AF81" s="92">
        <v>0.22834645211696625</v>
      </c>
      <c r="AG81" s="92">
        <v>0.47852742671966553</v>
      </c>
      <c r="AH81" s="92">
        <v>0.69106876850128174</v>
      </c>
      <c r="AI81" s="92">
        <v>0.30232557654380798</v>
      </c>
      <c r="AJ81" s="92">
        <v>86</v>
      </c>
      <c r="AK81" s="92">
        <v>0.31034481525421143</v>
      </c>
      <c r="AL81" s="92">
        <v>0.48721769452095032</v>
      </c>
      <c r="AM81" s="92">
        <v>0.68237847089767456</v>
      </c>
      <c r="AN81" s="92">
        <v>0.1666666716337204</v>
      </c>
      <c r="AO81" s="92">
        <v>102</v>
      </c>
      <c r="AP81" s="92">
        <v>0.32653060555458069</v>
      </c>
      <c r="AQ81" s="92">
        <v>0.48721769452095032</v>
      </c>
      <c r="AR81" s="92">
        <v>0.68237847089767456</v>
      </c>
      <c r="AS81" s="92">
        <v>0.46078431606292725</v>
      </c>
      <c r="AT81" s="92">
        <v>102</v>
      </c>
      <c r="AU81" s="92">
        <v>0.38851350545883179</v>
      </c>
      <c r="AV81" s="92">
        <v>0.48091584444046021</v>
      </c>
      <c r="AW81" s="92">
        <v>0.68868035078048706</v>
      </c>
      <c r="AX81" s="92">
        <v>0.35555556416511536</v>
      </c>
      <c r="AY81" s="92">
        <v>90</v>
      </c>
      <c r="AZ81" s="92">
        <v>0.31740614771842957</v>
      </c>
      <c r="BA81" s="92">
        <v>0.48816052079200745</v>
      </c>
      <c r="BB81" s="92">
        <v>0.68143564462661743</v>
      </c>
      <c r="BC81" s="92">
        <v>0.3461538553237915</v>
      </c>
      <c r="BD81" s="92">
        <v>104</v>
      </c>
      <c r="BE81" s="92">
        <v>0.30049261450767517</v>
      </c>
      <c r="BF81" s="92">
        <v>0.48575025796890259</v>
      </c>
      <c r="BG81" s="92">
        <v>0.68384593725204468</v>
      </c>
      <c r="BH81" s="92">
        <v>0.25252524018287659</v>
      </c>
      <c r="BI81" s="92">
        <v>99</v>
      </c>
    </row>
    <row r="82" spans="1:61" x14ac:dyDescent="0.25">
      <c r="A82" t="s">
        <v>141</v>
      </c>
      <c r="B82" s="92">
        <v>0.66355139017105103</v>
      </c>
      <c r="C82" s="92">
        <v>0.46700668334960938</v>
      </c>
      <c r="D82" s="92">
        <v>0.70258951187133789</v>
      </c>
      <c r="E82" s="92">
        <v>0.61428570747375488</v>
      </c>
      <c r="F82" s="92">
        <v>70</v>
      </c>
      <c r="G82" s="92">
        <v>0.69178080558776855</v>
      </c>
      <c r="H82" s="92">
        <v>0.42278066277503967</v>
      </c>
      <c r="I82" s="92">
        <v>0.74681556224822998</v>
      </c>
      <c r="J82" s="92">
        <v>0.75675678253173828</v>
      </c>
      <c r="K82" s="92">
        <v>37</v>
      </c>
      <c r="L82" s="92">
        <v>0.46357616782188416</v>
      </c>
      <c r="M82" s="92">
        <v>0.42698961496353149</v>
      </c>
      <c r="N82" s="92">
        <v>0.74260658025741577</v>
      </c>
      <c r="O82" s="92">
        <v>0.76923078298568726</v>
      </c>
      <c r="P82" s="92">
        <v>39</v>
      </c>
      <c r="Q82" s="92">
        <v>0.32044199109077454</v>
      </c>
      <c r="R82" s="92">
        <v>0.4710007905960083</v>
      </c>
      <c r="S82" s="92">
        <v>0.69859540462493896</v>
      </c>
      <c r="T82" s="92">
        <v>0.15999999642372131</v>
      </c>
      <c r="U82" s="92">
        <v>75</v>
      </c>
      <c r="V82" s="92">
        <v>0.19230769574642181</v>
      </c>
      <c r="W82" s="92">
        <v>0.46439844369888306</v>
      </c>
      <c r="X82" s="92">
        <v>0.70519775152206421</v>
      </c>
      <c r="Y82" s="92">
        <v>0.23880596458911896</v>
      </c>
      <c r="Z82" s="92">
        <v>67</v>
      </c>
      <c r="AA82" s="92">
        <v>0.20930232107639313</v>
      </c>
      <c r="AB82" s="92">
        <v>0.42897471785545349</v>
      </c>
      <c r="AC82" s="92">
        <v>0.74062150716781616</v>
      </c>
      <c r="AD82" s="92">
        <v>0.17499999701976776</v>
      </c>
      <c r="AE82" s="92">
        <v>40</v>
      </c>
      <c r="AF82" s="92">
        <v>0.18390804529190063</v>
      </c>
      <c r="AG82" s="92">
        <v>0.46256017684936523</v>
      </c>
      <c r="AH82" s="92">
        <v>0.70703601837158203</v>
      </c>
      <c r="AI82" s="92">
        <v>0.20000000298023224</v>
      </c>
      <c r="AJ82" s="92">
        <v>65</v>
      </c>
      <c r="AK82" s="92">
        <v>0.20652173459529877</v>
      </c>
      <c r="AL82" s="92">
        <v>0.46615618467330933</v>
      </c>
      <c r="AM82" s="92">
        <v>0.70344001054763794</v>
      </c>
      <c r="AN82" s="92">
        <v>0.17391304671764374</v>
      </c>
      <c r="AO82" s="92">
        <v>69</v>
      </c>
      <c r="AP82" s="92">
        <v>0.19021739065647125</v>
      </c>
      <c r="AQ82" s="92">
        <v>0.44542542099952698</v>
      </c>
      <c r="AR82" s="92">
        <v>0.7241707444190979</v>
      </c>
      <c r="AS82" s="92">
        <v>0.25999999046325684</v>
      </c>
      <c r="AT82" s="92">
        <v>50</v>
      </c>
      <c r="AU82" s="92">
        <v>0.17808219790458679</v>
      </c>
      <c r="AV82" s="92">
        <v>0.46256017684936523</v>
      </c>
      <c r="AW82" s="92">
        <v>0.70703601837158203</v>
      </c>
      <c r="AX82" s="92">
        <v>0.15384615957736969</v>
      </c>
      <c r="AY82" s="92">
        <v>65</v>
      </c>
      <c r="AZ82" s="92">
        <v>0.17647059261798859</v>
      </c>
      <c r="BA82" s="92">
        <v>0.40779462456703186</v>
      </c>
      <c r="BB82" s="92">
        <v>0.76180160045623779</v>
      </c>
      <c r="BC82" s="92">
        <v>9.6774190664291382E-2</v>
      </c>
      <c r="BD82" s="92">
        <v>31</v>
      </c>
      <c r="BE82" s="92">
        <v>0.19718310236930847</v>
      </c>
      <c r="BF82" s="92">
        <v>0.42897471785545349</v>
      </c>
      <c r="BG82" s="92">
        <v>0.74062150716781616</v>
      </c>
      <c r="BH82" s="92">
        <v>0.27500000596046448</v>
      </c>
      <c r="BI82" s="92">
        <v>40</v>
      </c>
    </row>
    <row r="83" spans="1:61" x14ac:dyDescent="0.25">
      <c r="A83" t="s">
        <v>142</v>
      </c>
      <c r="B83" s="92">
        <v>0.90909093618392944</v>
      </c>
      <c r="C83" s="92">
        <v>0.41324219107627869</v>
      </c>
      <c r="D83" s="92">
        <v>0.75635397434234619</v>
      </c>
      <c r="E83" s="92">
        <v>0.90909093618392944</v>
      </c>
      <c r="F83" s="92">
        <v>33</v>
      </c>
      <c r="G83" s="92">
        <v>0.90909093618392944</v>
      </c>
      <c r="H83" s="92">
        <v>0</v>
      </c>
      <c r="I83" s="92">
        <v>1</v>
      </c>
      <c r="J83" s="92"/>
      <c r="K83" s="92"/>
      <c r="L83" s="92">
        <v>0.86363637447357178</v>
      </c>
      <c r="M83" s="92">
        <v>0.37468588352203369</v>
      </c>
      <c r="N83" s="92">
        <v>0.79491031169891357</v>
      </c>
      <c r="O83" s="92">
        <v>0.90909093618392944</v>
      </c>
      <c r="P83" s="92">
        <v>22</v>
      </c>
      <c r="Q83" s="92">
        <v>0.87804877758026123</v>
      </c>
      <c r="R83" s="92">
        <v>0.37468588352203369</v>
      </c>
      <c r="S83" s="92">
        <v>0.79491031169891357</v>
      </c>
      <c r="T83" s="92">
        <v>0.81818181276321411</v>
      </c>
      <c r="U83" s="92">
        <v>22</v>
      </c>
      <c r="V83" s="92">
        <v>0.86868685483932495</v>
      </c>
      <c r="W83" s="92">
        <v>0.42492666840553284</v>
      </c>
      <c r="X83" s="92">
        <v>0.74466949701309204</v>
      </c>
      <c r="Y83" s="92">
        <v>0.89473682641983032</v>
      </c>
      <c r="Z83" s="92">
        <v>38</v>
      </c>
      <c r="AA83" s="92">
        <v>0.90350878238677979</v>
      </c>
      <c r="AB83" s="92">
        <v>0.42698961496353149</v>
      </c>
      <c r="AC83" s="92">
        <v>0.74260658025741577</v>
      </c>
      <c r="AD83" s="92">
        <v>0.87179487943649292</v>
      </c>
      <c r="AE83" s="92">
        <v>39</v>
      </c>
      <c r="AF83" s="92">
        <v>0.93269228935241699</v>
      </c>
      <c r="AG83" s="92">
        <v>0.42278066277503967</v>
      </c>
      <c r="AH83" s="92">
        <v>0.74681556224822998</v>
      </c>
      <c r="AI83" s="92">
        <v>0.94594591856002808</v>
      </c>
      <c r="AJ83" s="92">
        <v>37</v>
      </c>
      <c r="AK83" s="92">
        <v>0.93269228935241699</v>
      </c>
      <c r="AL83" s="92">
        <v>0.3985535204410553</v>
      </c>
      <c r="AM83" s="92">
        <v>0.77104264497756958</v>
      </c>
      <c r="AN83" s="92">
        <v>1</v>
      </c>
      <c r="AO83" s="92">
        <v>28</v>
      </c>
      <c r="AP83" s="92">
        <v>0.9175257682800293</v>
      </c>
      <c r="AQ83" s="92">
        <v>0.42698961496353149</v>
      </c>
      <c r="AR83" s="92">
        <v>0.74260658025741577</v>
      </c>
      <c r="AS83" s="92">
        <v>0.87179487943649292</v>
      </c>
      <c r="AT83" s="92">
        <v>39</v>
      </c>
      <c r="AU83" s="92">
        <v>0.86315786838531494</v>
      </c>
      <c r="AV83" s="92">
        <v>0.40486875176429749</v>
      </c>
      <c r="AW83" s="92">
        <v>0.76472747325897217</v>
      </c>
      <c r="AX83" s="92">
        <v>0.89999997615814209</v>
      </c>
      <c r="AY83" s="92">
        <v>30</v>
      </c>
      <c r="AZ83" s="92">
        <v>0.89010989665985107</v>
      </c>
      <c r="BA83" s="92">
        <v>0.39152297377586365</v>
      </c>
      <c r="BB83" s="92">
        <v>0.77807325124740601</v>
      </c>
      <c r="BC83" s="92">
        <v>0.80769228935241699</v>
      </c>
      <c r="BD83" s="92">
        <v>26</v>
      </c>
      <c r="BE83" s="92">
        <v>0.8852459192276001</v>
      </c>
      <c r="BF83" s="92">
        <v>0.41821590065956116</v>
      </c>
      <c r="BG83" s="92">
        <v>0.7513803243637085</v>
      </c>
      <c r="BH83" s="92">
        <v>0.94285714626312256</v>
      </c>
      <c r="BI83" s="92">
        <v>35</v>
      </c>
    </row>
    <row r="84" spans="1:61" x14ac:dyDescent="0.25">
      <c r="A84" t="s">
        <v>143</v>
      </c>
      <c r="B84" s="92">
        <v>0.66666668653488159</v>
      </c>
      <c r="C84" s="92">
        <v>0.3985535204410553</v>
      </c>
      <c r="D84" s="92">
        <v>0.77104264497756958</v>
      </c>
      <c r="E84" s="92">
        <v>0.75</v>
      </c>
      <c r="F84" s="92">
        <v>28</v>
      </c>
      <c r="G84" s="92">
        <v>0.58928573131561279</v>
      </c>
      <c r="H84" s="92">
        <v>0.28765454888343811</v>
      </c>
      <c r="I84" s="92">
        <v>0.88194161653518677</v>
      </c>
      <c r="J84" s="92">
        <v>0.45454546809196472</v>
      </c>
      <c r="K84" s="92">
        <v>11</v>
      </c>
      <c r="L84" s="92">
        <v>0.49019607901573181</v>
      </c>
      <c r="M84" s="92">
        <v>0.34577593207359314</v>
      </c>
      <c r="N84" s="92">
        <v>0.82382029294967651</v>
      </c>
      <c r="O84" s="92">
        <v>0.4117647111415863</v>
      </c>
      <c r="P84" s="92">
        <v>17</v>
      </c>
      <c r="Q84" s="92">
        <v>0.47761192917823792</v>
      </c>
      <c r="R84" s="92">
        <v>0.37930428981781006</v>
      </c>
      <c r="S84" s="92">
        <v>0.79029190540313721</v>
      </c>
      <c r="T84" s="92">
        <v>0.56521737575531006</v>
      </c>
      <c r="U84" s="92">
        <v>23</v>
      </c>
      <c r="V84" s="92">
        <v>0.55844157934188843</v>
      </c>
      <c r="W84" s="92">
        <v>0.39513590931892395</v>
      </c>
      <c r="X84" s="92">
        <v>0.77446025609970093</v>
      </c>
      <c r="Y84" s="92">
        <v>0.4444444477558136</v>
      </c>
      <c r="Z84" s="92">
        <v>27</v>
      </c>
      <c r="AA84" s="92">
        <v>0.69072163105010986</v>
      </c>
      <c r="AB84" s="92">
        <v>0.39513590931892395</v>
      </c>
      <c r="AC84" s="92">
        <v>0.77446025609970093</v>
      </c>
      <c r="AD84" s="92">
        <v>0.66666668653488159</v>
      </c>
      <c r="AE84" s="92">
        <v>27</v>
      </c>
      <c r="AF84" s="92">
        <v>0.7279999852180481</v>
      </c>
      <c r="AG84" s="92">
        <v>0.43450868129730225</v>
      </c>
      <c r="AH84" s="92">
        <v>0.73508751392364502</v>
      </c>
      <c r="AI84" s="92">
        <v>0.86046510934829712</v>
      </c>
      <c r="AJ84" s="92">
        <v>43</v>
      </c>
      <c r="AK84" s="92">
        <v>0.75496691465377808</v>
      </c>
      <c r="AL84" s="92">
        <v>0.45191147923469543</v>
      </c>
      <c r="AM84" s="92">
        <v>0.71768474578857422</v>
      </c>
      <c r="AN84" s="92">
        <v>0.65454542636871338</v>
      </c>
      <c r="AO84" s="92">
        <v>55</v>
      </c>
      <c r="AP84" s="92">
        <v>0.73493975400924683</v>
      </c>
      <c r="AQ84" s="92">
        <v>0.44942739605903625</v>
      </c>
      <c r="AR84" s="92">
        <v>0.7201688289642334</v>
      </c>
      <c r="AS84" s="92">
        <v>0.77358490228652954</v>
      </c>
      <c r="AT84" s="92">
        <v>53</v>
      </c>
      <c r="AU84" s="92">
        <v>0.79532164335250854</v>
      </c>
      <c r="AV84" s="92">
        <v>0.45539382100105286</v>
      </c>
      <c r="AW84" s="92">
        <v>0.7142024040222168</v>
      </c>
      <c r="AX84" s="92">
        <v>0.77586209774017334</v>
      </c>
      <c r="AY84" s="92">
        <v>58</v>
      </c>
      <c r="AZ84" s="92">
        <v>0.79532164335250854</v>
      </c>
      <c r="BA84" s="92">
        <v>0.45756882429122925</v>
      </c>
      <c r="BB84" s="92">
        <v>0.71202737092971802</v>
      </c>
      <c r="BC84" s="92">
        <v>0.83333331346511841</v>
      </c>
      <c r="BD84" s="92">
        <v>60</v>
      </c>
      <c r="BE84" s="92">
        <v>0.8053097128868103</v>
      </c>
      <c r="BF84" s="92">
        <v>0.44942739605903625</v>
      </c>
      <c r="BG84" s="92">
        <v>0.7201688289642334</v>
      </c>
      <c r="BH84" s="92">
        <v>0.77358490228652954</v>
      </c>
      <c r="BI84" s="92">
        <v>53</v>
      </c>
    </row>
    <row r="85" spans="1:61" x14ac:dyDescent="0.25">
      <c r="A85" t="s">
        <v>144</v>
      </c>
      <c r="B85" s="92">
        <v>0.35955056548118591</v>
      </c>
      <c r="C85" s="92">
        <v>0.49836283922195435</v>
      </c>
      <c r="D85" s="92">
        <v>0.67123335599899292</v>
      </c>
      <c r="E85" s="92">
        <v>0.42307692766189575</v>
      </c>
      <c r="F85" s="92">
        <v>130</v>
      </c>
      <c r="G85" s="92">
        <v>0.31102362275123596</v>
      </c>
      <c r="H85" s="92">
        <v>0.44255146384239197</v>
      </c>
      <c r="I85" s="92">
        <v>0.72704476118087769</v>
      </c>
      <c r="J85" s="92">
        <v>0.1875</v>
      </c>
      <c r="K85" s="92">
        <v>48</v>
      </c>
      <c r="L85" s="92">
        <v>0.1702127605676651</v>
      </c>
      <c r="M85" s="92">
        <v>0.47175192832946777</v>
      </c>
      <c r="N85" s="92">
        <v>0.69784426689147949</v>
      </c>
      <c r="O85" s="92">
        <v>0.19736842811107635</v>
      </c>
      <c r="P85" s="92">
        <v>76</v>
      </c>
      <c r="Q85" s="92">
        <v>0.15884476900100708</v>
      </c>
      <c r="R85" s="92">
        <v>0.49125728011131287</v>
      </c>
      <c r="S85" s="92">
        <v>0.67833888530731201</v>
      </c>
      <c r="T85" s="92">
        <v>0.14414414763450623</v>
      </c>
      <c r="U85" s="92">
        <v>111</v>
      </c>
      <c r="V85" s="92">
        <v>0.12933753430843353</v>
      </c>
      <c r="W85" s="92">
        <v>0.48091584444046021</v>
      </c>
      <c r="X85" s="92">
        <v>0.68868035078048706</v>
      </c>
      <c r="Y85" s="92">
        <v>0.14444445073604584</v>
      </c>
      <c r="Z85" s="92">
        <v>90</v>
      </c>
      <c r="AA85" s="92">
        <v>0.13802817463874817</v>
      </c>
      <c r="AB85" s="92">
        <v>0.49329546093940735</v>
      </c>
      <c r="AC85" s="92">
        <v>0.6763007640838623</v>
      </c>
      <c r="AD85" s="92">
        <v>0.10344827920198441</v>
      </c>
      <c r="AE85" s="92">
        <v>116</v>
      </c>
      <c r="AF85" s="92">
        <v>0.1666666716337204</v>
      </c>
      <c r="AG85" s="92">
        <v>0.50406169891357422</v>
      </c>
      <c r="AH85" s="92">
        <v>0.66553449630737305</v>
      </c>
      <c r="AI85" s="92">
        <v>0.16107381880283356</v>
      </c>
      <c r="AJ85" s="92">
        <v>149</v>
      </c>
      <c r="AK85" s="92">
        <v>0.42548078298568726</v>
      </c>
      <c r="AL85" s="92">
        <v>0.49445620179176331</v>
      </c>
      <c r="AM85" s="92">
        <v>0.67513996362686157</v>
      </c>
      <c r="AN85" s="92">
        <v>0.23529411852359772</v>
      </c>
      <c r="AO85" s="92">
        <v>119</v>
      </c>
      <c r="AP85" s="92">
        <v>0.62676054239273071</v>
      </c>
      <c r="AQ85" s="92">
        <v>0.50378936529159546</v>
      </c>
      <c r="AR85" s="92">
        <v>0.66580682992935181</v>
      </c>
      <c r="AS85" s="92">
        <v>0.84459459781646729</v>
      </c>
      <c r="AT85" s="92">
        <v>148</v>
      </c>
      <c r="AU85" s="92">
        <v>0.75824177265167236</v>
      </c>
      <c r="AV85" s="92">
        <v>0.50664180517196655</v>
      </c>
      <c r="AW85" s="92">
        <v>0.66295439004898071</v>
      </c>
      <c r="AX85" s="92">
        <v>0.71698111295700073</v>
      </c>
      <c r="AY85" s="92">
        <v>159</v>
      </c>
      <c r="AZ85" s="92">
        <v>0.75416666269302368</v>
      </c>
      <c r="BA85" s="92">
        <v>0.50378936529159546</v>
      </c>
      <c r="BB85" s="92">
        <v>0.66580682992935181</v>
      </c>
      <c r="BC85" s="92">
        <v>0.71621620655059814</v>
      </c>
      <c r="BD85" s="92">
        <v>148</v>
      </c>
      <c r="BE85" s="92">
        <v>0.77258569002151489</v>
      </c>
      <c r="BF85" s="92">
        <v>0.50987088680267334</v>
      </c>
      <c r="BG85" s="92">
        <v>0.65972530841827393</v>
      </c>
      <c r="BH85" s="92">
        <v>0.82080924510955811</v>
      </c>
      <c r="BI85" s="92">
        <v>173</v>
      </c>
    </row>
    <row r="86" spans="1:61" x14ac:dyDescent="0.25">
      <c r="A86" t="s">
        <v>145</v>
      </c>
      <c r="B86" s="92">
        <v>0.81159418821334839</v>
      </c>
      <c r="C86" s="92">
        <v>0.44255146384239197</v>
      </c>
      <c r="D86" s="92">
        <v>0.72704476118087769</v>
      </c>
      <c r="E86" s="92">
        <v>0.875</v>
      </c>
      <c r="F86" s="92">
        <v>48</v>
      </c>
      <c r="G86" s="92">
        <v>0.85436892509460449</v>
      </c>
      <c r="H86" s="92">
        <v>0.36974138021469116</v>
      </c>
      <c r="I86" s="92">
        <v>0.7998548150062561</v>
      </c>
      <c r="J86" s="92">
        <v>0.66666668653488159</v>
      </c>
      <c r="K86" s="92">
        <v>21</v>
      </c>
      <c r="L86" s="92">
        <v>0.87755101919174194</v>
      </c>
      <c r="M86" s="92">
        <v>0.41578391194343567</v>
      </c>
      <c r="N86" s="92">
        <v>0.75381231307983398</v>
      </c>
      <c r="O86" s="92">
        <v>0.94117647409439087</v>
      </c>
      <c r="P86" s="92">
        <v>34</v>
      </c>
      <c r="Q86" s="92">
        <v>0.91304349899291992</v>
      </c>
      <c r="R86" s="92">
        <v>0.43450868129730225</v>
      </c>
      <c r="S86" s="92">
        <v>0.73508751392364502</v>
      </c>
      <c r="T86" s="92">
        <v>0.93023258447647095</v>
      </c>
      <c r="U86" s="92">
        <v>43</v>
      </c>
      <c r="V86" s="92">
        <v>0.88429754972457886</v>
      </c>
      <c r="W86" s="92">
        <v>0.42492666840553284</v>
      </c>
      <c r="X86" s="92">
        <v>0.74466949701309204</v>
      </c>
      <c r="Y86" s="92">
        <v>0.86842107772827148</v>
      </c>
      <c r="Z86" s="92">
        <v>38</v>
      </c>
      <c r="AA86" s="92">
        <v>0.85833334922790527</v>
      </c>
      <c r="AB86" s="92">
        <v>0.42897471785545349</v>
      </c>
      <c r="AC86" s="92">
        <v>0.74062150716781616</v>
      </c>
      <c r="AD86" s="92">
        <v>0.85000002384185791</v>
      </c>
      <c r="AE86" s="92">
        <v>40</v>
      </c>
      <c r="AF86" s="92">
        <v>0.83333331346511841</v>
      </c>
      <c r="AG86" s="92">
        <v>0.4327300488948822</v>
      </c>
      <c r="AH86" s="92">
        <v>0.73686617612838745</v>
      </c>
      <c r="AI86" s="92">
        <v>0.8571428656578064</v>
      </c>
      <c r="AJ86" s="92">
        <v>42</v>
      </c>
      <c r="AK86" s="92">
        <v>0.8451613187789917</v>
      </c>
      <c r="AL86" s="92">
        <v>0.45310330390930176</v>
      </c>
      <c r="AM86" s="92">
        <v>0.71649289131164551</v>
      </c>
      <c r="AN86" s="92">
        <v>0.80357140302658081</v>
      </c>
      <c r="AO86" s="92">
        <v>56</v>
      </c>
      <c r="AP86" s="92">
        <v>0.86263734102249146</v>
      </c>
      <c r="AQ86" s="92">
        <v>0.45426362752914429</v>
      </c>
      <c r="AR86" s="92">
        <v>0.71533256769180298</v>
      </c>
      <c r="AS86" s="92">
        <v>0.87719297409057617</v>
      </c>
      <c r="AT86" s="92">
        <v>57</v>
      </c>
      <c r="AU86" s="92">
        <v>0.90404039621353149</v>
      </c>
      <c r="AV86" s="92">
        <v>0.46615618467330933</v>
      </c>
      <c r="AW86" s="92">
        <v>0.70344001054763794</v>
      </c>
      <c r="AX86" s="92">
        <v>0.89855074882507324</v>
      </c>
      <c r="AY86" s="92">
        <v>69</v>
      </c>
      <c r="AZ86" s="92">
        <v>0.91981130838394165</v>
      </c>
      <c r="BA86" s="92">
        <v>0.46865421533584595</v>
      </c>
      <c r="BB86" s="92">
        <v>0.70094197988510132</v>
      </c>
      <c r="BC86" s="92">
        <v>0.93055558204650879</v>
      </c>
      <c r="BD86" s="92">
        <v>72</v>
      </c>
      <c r="BE86" s="92">
        <v>0.93006992340087891</v>
      </c>
      <c r="BF86" s="92">
        <v>0.46783915162086487</v>
      </c>
      <c r="BG86" s="92">
        <v>0.70175707340240479</v>
      </c>
      <c r="BH86" s="92">
        <v>0.92957746982574463</v>
      </c>
      <c r="BI86" s="92">
        <v>71</v>
      </c>
    </row>
    <row r="87" spans="1:61" x14ac:dyDescent="0.25">
      <c r="A87" t="s">
        <v>146</v>
      </c>
      <c r="B87" s="92">
        <v>0.22499999403953552</v>
      </c>
      <c r="C87" s="92">
        <v>0.51758664846420288</v>
      </c>
      <c r="D87" s="92">
        <v>0.65200954675674438</v>
      </c>
      <c r="E87" s="92">
        <v>0.22325581312179565</v>
      </c>
      <c r="F87" s="92">
        <v>215</v>
      </c>
      <c r="G87" s="92">
        <v>0.26050421595573425</v>
      </c>
      <c r="H87" s="92">
        <v>0.38769537210464478</v>
      </c>
      <c r="I87" s="92">
        <v>0.78190082311630249</v>
      </c>
      <c r="J87" s="92">
        <v>0.23999999463558197</v>
      </c>
      <c r="K87" s="92">
        <v>25</v>
      </c>
      <c r="L87" s="92">
        <v>0.23591549694538116</v>
      </c>
      <c r="M87" s="92">
        <v>0.49368733167648315</v>
      </c>
      <c r="N87" s="92">
        <v>0.67590886354446411</v>
      </c>
      <c r="O87" s="92">
        <v>0.3333333432674408</v>
      </c>
      <c r="P87" s="92">
        <v>117</v>
      </c>
      <c r="Q87" s="92">
        <v>0.20485174655914307</v>
      </c>
      <c r="R87" s="92">
        <v>0.50209563970565796</v>
      </c>
      <c r="S87" s="92">
        <v>0.66750055551528931</v>
      </c>
      <c r="T87" s="92">
        <v>0.15492957830429077</v>
      </c>
      <c r="U87" s="92">
        <v>142</v>
      </c>
      <c r="V87" s="92">
        <v>0.11627907305955887</v>
      </c>
      <c r="W87" s="92">
        <v>0.49167582392692566</v>
      </c>
      <c r="X87" s="92">
        <v>0.67792040109634399</v>
      </c>
      <c r="Y87" s="92">
        <v>0.1339285671710968</v>
      </c>
      <c r="Z87" s="92">
        <v>112</v>
      </c>
      <c r="AA87" s="92">
        <v>0.10817942023277283</v>
      </c>
      <c r="AB87" s="92">
        <v>0.49934321641921997</v>
      </c>
      <c r="AC87" s="92">
        <v>0.67025297880172729</v>
      </c>
      <c r="AD87" s="92">
        <v>6.0150377452373505E-2</v>
      </c>
      <c r="AE87" s="92">
        <v>133</v>
      </c>
      <c r="AF87" s="92">
        <v>0.1505376398563385</v>
      </c>
      <c r="AG87" s="92">
        <v>0.49966269731521606</v>
      </c>
      <c r="AH87" s="92">
        <v>0.6699334979057312</v>
      </c>
      <c r="AI87" s="92">
        <v>0.13432836532592773</v>
      </c>
      <c r="AJ87" s="92">
        <v>134</v>
      </c>
      <c r="AK87" s="92">
        <v>0.21551723778247833</v>
      </c>
      <c r="AL87" s="92">
        <v>0.48862180113792419</v>
      </c>
      <c r="AM87" s="92">
        <v>0.68097436428070068</v>
      </c>
      <c r="AN87" s="92">
        <v>0.28571429848670959</v>
      </c>
      <c r="AO87" s="92">
        <v>105</v>
      </c>
      <c r="AP87" s="92">
        <v>0.3896457850933075</v>
      </c>
      <c r="AQ87" s="92">
        <v>0.49040299654006958</v>
      </c>
      <c r="AR87" s="92">
        <v>0.67919319868087769</v>
      </c>
      <c r="AS87" s="92">
        <v>0.24770642817020416</v>
      </c>
      <c r="AT87" s="92">
        <v>109</v>
      </c>
      <c r="AU87" s="92">
        <v>0.46288210153579712</v>
      </c>
      <c r="AV87" s="92">
        <v>0.50512403249740601</v>
      </c>
      <c r="AW87" s="92">
        <v>0.66447216272354126</v>
      </c>
      <c r="AX87" s="92">
        <v>0.56209152936935425</v>
      </c>
      <c r="AY87" s="92">
        <v>153</v>
      </c>
      <c r="AZ87" s="92">
        <v>0.62615102529525757</v>
      </c>
      <c r="BA87" s="92">
        <v>0.51440423727035522</v>
      </c>
      <c r="BB87" s="92">
        <v>0.65519195795059204</v>
      </c>
      <c r="BC87" s="92">
        <v>0.50510203838348389</v>
      </c>
      <c r="BD87" s="92">
        <v>196</v>
      </c>
      <c r="BE87" s="92">
        <v>0.65128207206726074</v>
      </c>
      <c r="BF87" s="92">
        <v>0.51404231786727905</v>
      </c>
      <c r="BG87" s="92">
        <v>0.65555387735366821</v>
      </c>
      <c r="BH87" s="92">
        <v>0.7989690899848938</v>
      </c>
      <c r="BI87" s="92">
        <v>194</v>
      </c>
    </row>
    <row r="88" spans="1:61" x14ac:dyDescent="0.25">
      <c r="A88" t="s">
        <v>147</v>
      </c>
      <c r="B88" s="92">
        <v>1.4492753893136978E-2</v>
      </c>
      <c r="C88" s="92">
        <v>0.44255146384239197</v>
      </c>
      <c r="D88" s="92">
        <v>0.72704476118087769</v>
      </c>
      <c r="E88" s="92">
        <v>2.083333395421505E-2</v>
      </c>
      <c r="F88" s="92">
        <v>48</v>
      </c>
      <c r="G88" s="92">
        <v>1.8181817606091499E-2</v>
      </c>
      <c r="H88" s="92">
        <v>0.36974138021469116</v>
      </c>
      <c r="I88" s="92">
        <v>0.7998548150062561</v>
      </c>
      <c r="J88" s="92">
        <v>0</v>
      </c>
      <c r="K88" s="92">
        <v>21</v>
      </c>
      <c r="L88" s="92">
        <v>1.8181817606091499E-2</v>
      </c>
      <c r="M88" s="92">
        <v>0.43088671565055847</v>
      </c>
      <c r="N88" s="92">
        <v>0.73870944976806641</v>
      </c>
      <c r="O88" s="92">
        <v>2.4390242993831635E-2</v>
      </c>
      <c r="P88" s="92">
        <v>41</v>
      </c>
      <c r="Q88" s="92">
        <v>2.9197080060839653E-2</v>
      </c>
      <c r="R88" s="92">
        <v>0.44255146384239197</v>
      </c>
      <c r="S88" s="92">
        <v>0.72704476118087769</v>
      </c>
      <c r="T88" s="92">
        <v>2.083333395421505E-2</v>
      </c>
      <c r="U88" s="92">
        <v>48</v>
      </c>
      <c r="V88" s="92">
        <v>3.3333335071802139E-2</v>
      </c>
      <c r="W88" s="92">
        <v>0.44255146384239197</v>
      </c>
      <c r="X88" s="92">
        <v>0.72704476118087769</v>
      </c>
      <c r="Y88" s="92">
        <v>4.1666667908430099E-2</v>
      </c>
      <c r="Z88" s="92">
        <v>48</v>
      </c>
      <c r="AA88" s="92">
        <v>4.4871795922517776E-2</v>
      </c>
      <c r="AB88" s="92">
        <v>0.45068669319152832</v>
      </c>
      <c r="AC88" s="92">
        <v>0.71890950202941895</v>
      </c>
      <c r="AD88" s="92">
        <v>3.7037037312984467E-2</v>
      </c>
      <c r="AE88" s="92">
        <v>54</v>
      </c>
      <c r="AF88" s="92">
        <v>3.125E-2</v>
      </c>
      <c r="AG88" s="92">
        <v>0.45068669319152832</v>
      </c>
      <c r="AH88" s="92">
        <v>0.71890950202941895</v>
      </c>
      <c r="AI88" s="92">
        <v>5.55555559694767E-2</v>
      </c>
      <c r="AJ88" s="92">
        <v>54</v>
      </c>
      <c r="AK88" s="92">
        <v>2.4844720959663391E-2</v>
      </c>
      <c r="AL88" s="92">
        <v>0.44813194870948792</v>
      </c>
      <c r="AM88" s="92">
        <v>0.72146427631378174</v>
      </c>
      <c r="AN88" s="92">
        <v>0</v>
      </c>
      <c r="AO88" s="92">
        <v>52</v>
      </c>
      <c r="AP88" s="92">
        <v>1.587301678955555E-2</v>
      </c>
      <c r="AQ88" s="92">
        <v>0.45191147923469543</v>
      </c>
      <c r="AR88" s="92">
        <v>0.71768474578857422</v>
      </c>
      <c r="AS88" s="92">
        <v>1.8181817606091499E-2</v>
      </c>
      <c r="AT88" s="92">
        <v>55</v>
      </c>
      <c r="AU88" s="92">
        <v>2.6200873777270317E-2</v>
      </c>
      <c r="AV88" s="92">
        <v>0.47596633434295654</v>
      </c>
      <c r="AW88" s="92">
        <v>0.69362986087799072</v>
      </c>
      <c r="AX88" s="92">
        <v>2.4390242993831635E-2</v>
      </c>
      <c r="AY88" s="92">
        <v>82</v>
      </c>
      <c r="AZ88" s="92">
        <v>5.15873022377491E-2</v>
      </c>
      <c r="BA88" s="92">
        <v>0.48205119371414185</v>
      </c>
      <c r="BB88" s="92">
        <v>0.68754500150680542</v>
      </c>
      <c r="BC88" s="92">
        <v>3.2608695328235626E-2</v>
      </c>
      <c r="BD88" s="92">
        <v>92</v>
      </c>
      <c r="BE88" s="92">
        <v>6.4705885946750641E-2</v>
      </c>
      <c r="BF88" s="92">
        <v>0.4732106626033783</v>
      </c>
      <c r="BG88" s="92">
        <v>0.69638556241989136</v>
      </c>
      <c r="BH88" s="92">
        <v>0.10256410390138626</v>
      </c>
      <c r="BI88" s="92">
        <v>78</v>
      </c>
    </row>
    <row r="89" spans="1:61" x14ac:dyDescent="0.25">
      <c r="A89" t="s">
        <v>148</v>
      </c>
      <c r="B89" s="92">
        <v>0.79090911149978638</v>
      </c>
      <c r="C89" s="92">
        <v>0.47461432218551636</v>
      </c>
      <c r="D89" s="92">
        <v>0.69498187303543091</v>
      </c>
      <c r="E89" s="92">
        <v>0.82499998807907104</v>
      </c>
      <c r="F89" s="92">
        <v>80</v>
      </c>
      <c r="G89" s="92">
        <v>0.71597635746002197</v>
      </c>
      <c r="H89" s="92">
        <v>0.40486875176429749</v>
      </c>
      <c r="I89" s="92">
        <v>0.76472747325897217</v>
      </c>
      <c r="J89" s="92">
        <v>0.69999998807907104</v>
      </c>
      <c r="K89" s="92">
        <v>30</v>
      </c>
      <c r="L89" s="92">
        <v>0.5654761791229248</v>
      </c>
      <c r="M89" s="92">
        <v>0.45649513602256775</v>
      </c>
      <c r="N89" s="92">
        <v>0.71310102939605713</v>
      </c>
      <c r="O89" s="92">
        <v>0.5762711763381958</v>
      </c>
      <c r="P89" s="92">
        <v>59</v>
      </c>
      <c r="Q89" s="92">
        <v>0.49082568287849426</v>
      </c>
      <c r="R89" s="92">
        <v>0.47391915321350098</v>
      </c>
      <c r="S89" s="92">
        <v>0.69567704200744629</v>
      </c>
      <c r="T89" s="92">
        <v>0.50632911920547485</v>
      </c>
      <c r="U89" s="92">
        <v>79</v>
      </c>
      <c r="V89" s="92">
        <v>0.4440000057220459</v>
      </c>
      <c r="W89" s="92">
        <v>0.47461432218551636</v>
      </c>
      <c r="X89" s="92">
        <v>0.69498187303543091</v>
      </c>
      <c r="Y89" s="92">
        <v>0.41249999403953552</v>
      </c>
      <c r="Z89" s="92">
        <v>80</v>
      </c>
      <c r="AA89" s="92">
        <v>0.43798449635505676</v>
      </c>
      <c r="AB89" s="92">
        <v>0.48148819804191589</v>
      </c>
      <c r="AC89" s="92">
        <v>0.68810802698135376</v>
      </c>
      <c r="AD89" s="92">
        <v>0.41758242249488831</v>
      </c>
      <c r="AE89" s="92">
        <v>91</v>
      </c>
      <c r="AF89" s="92">
        <v>0.43571427464485168</v>
      </c>
      <c r="AG89" s="92">
        <v>0.47913995385169983</v>
      </c>
      <c r="AH89" s="92">
        <v>0.69045627117156982</v>
      </c>
      <c r="AI89" s="92">
        <v>0.48275861144065857</v>
      </c>
      <c r="AJ89" s="92">
        <v>87</v>
      </c>
      <c r="AK89" s="92">
        <v>0.46484375</v>
      </c>
      <c r="AL89" s="92">
        <v>0.48721769452095032</v>
      </c>
      <c r="AM89" s="92">
        <v>0.68237847089767456</v>
      </c>
      <c r="AN89" s="92">
        <v>0.4117647111415863</v>
      </c>
      <c r="AO89" s="92">
        <v>102</v>
      </c>
      <c r="AP89" s="92">
        <v>0.5039370059967041</v>
      </c>
      <c r="AQ89" s="92">
        <v>0.46439844369888306</v>
      </c>
      <c r="AR89" s="92">
        <v>0.70519775152206421</v>
      </c>
      <c r="AS89" s="92">
        <v>0.5223880410194397</v>
      </c>
      <c r="AT89" s="92">
        <v>67</v>
      </c>
      <c r="AU89" s="92">
        <v>0.54918032884597778</v>
      </c>
      <c r="AV89" s="92">
        <v>0.47790414094924927</v>
      </c>
      <c r="AW89" s="92">
        <v>0.691692054271698</v>
      </c>
      <c r="AX89" s="92">
        <v>0.60000002384185791</v>
      </c>
      <c r="AY89" s="92">
        <v>85</v>
      </c>
      <c r="AZ89" s="92">
        <v>0.53684210777282715</v>
      </c>
      <c r="BA89" s="92">
        <v>0.48205119371414185</v>
      </c>
      <c r="BB89" s="92">
        <v>0.68754500150680542</v>
      </c>
      <c r="BC89" s="92">
        <v>0.52173912525177002</v>
      </c>
      <c r="BD89" s="92">
        <v>92</v>
      </c>
      <c r="BE89" s="92">
        <v>0.50999999046325684</v>
      </c>
      <c r="BF89" s="92">
        <v>0.48996701836585999</v>
      </c>
      <c r="BG89" s="92">
        <v>0.67962920665740967</v>
      </c>
      <c r="BH89" s="92">
        <v>0.5</v>
      </c>
      <c r="BI89" s="92">
        <v>108</v>
      </c>
    </row>
    <row r="90" spans="1:61" x14ac:dyDescent="0.25">
      <c r="A90" t="s">
        <v>149</v>
      </c>
      <c r="B90" s="92">
        <v>9.1397851705551147E-2</v>
      </c>
      <c r="C90" s="92">
        <v>0.49407422542572021</v>
      </c>
      <c r="D90" s="92">
        <v>0.67552196979522705</v>
      </c>
      <c r="E90" s="92">
        <v>1.6949152573943138E-2</v>
      </c>
      <c r="F90" s="92">
        <v>118</v>
      </c>
      <c r="G90" s="92">
        <v>0.26086956262588501</v>
      </c>
      <c r="H90" s="92">
        <v>0.46528699994087219</v>
      </c>
      <c r="I90" s="92">
        <v>0.70430916547775269</v>
      </c>
      <c r="J90" s="92">
        <v>0.22058823704719543</v>
      </c>
      <c r="K90" s="92">
        <v>68</v>
      </c>
      <c r="L90" s="92">
        <v>0.57518798112869263</v>
      </c>
      <c r="M90" s="92">
        <v>0.48091584444046021</v>
      </c>
      <c r="N90" s="92">
        <v>0.68868035078048706</v>
      </c>
      <c r="O90" s="92">
        <v>0.6111111044883728</v>
      </c>
      <c r="P90" s="92">
        <v>90</v>
      </c>
      <c r="Q90" s="92">
        <v>0.75074183940887451</v>
      </c>
      <c r="R90" s="92">
        <v>0.48996701836585999</v>
      </c>
      <c r="S90" s="92">
        <v>0.67962920665740967</v>
      </c>
      <c r="T90" s="92">
        <v>0.76851850748062134</v>
      </c>
      <c r="U90" s="92">
        <v>108</v>
      </c>
      <c r="V90" s="92">
        <v>0.68245124816894531</v>
      </c>
      <c r="W90" s="92">
        <v>0.50120794773101807</v>
      </c>
      <c r="X90" s="92">
        <v>0.6683882474899292</v>
      </c>
      <c r="Y90" s="92">
        <v>0.82733815908432007</v>
      </c>
      <c r="Z90" s="92">
        <v>139</v>
      </c>
      <c r="AA90" s="92">
        <v>0.47493404150009155</v>
      </c>
      <c r="AB90" s="92">
        <v>0.49167582392692566</v>
      </c>
      <c r="AC90" s="92">
        <v>0.67792040109634399</v>
      </c>
      <c r="AD90" s="92">
        <v>0.4196428656578064</v>
      </c>
      <c r="AE90" s="92">
        <v>112</v>
      </c>
      <c r="AF90" s="92">
        <v>0.34180790185928345</v>
      </c>
      <c r="AG90" s="92">
        <v>0.49769017100334167</v>
      </c>
      <c r="AH90" s="92">
        <v>0.6719059944152832</v>
      </c>
      <c r="AI90" s="92">
        <v>0.140625</v>
      </c>
      <c r="AJ90" s="92">
        <v>128</v>
      </c>
      <c r="AK90" s="92">
        <v>0.37430167198181152</v>
      </c>
      <c r="AL90" s="92">
        <v>0.49249628186225891</v>
      </c>
      <c r="AM90" s="92">
        <v>0.67709988355636597</v>
      </c>
      <c r="AN90" s="92">
        <v>0.49122807383537292</v>
      </c>
      <c r="AO90" s="92">
        <v>114</v>
      </c>
      <c r="AP90" s="92">
        <v>0.41007193922996521</v>
      </c>
      <c r="AQ90" s="92">
        <v>0.49329546093940735</v>
      </c>
      <c r="AR90" s="92">
        <v>0.6763007640838623</v>
      </c>
      <c r="AS90" s="92">
        <v>0.51724135875701904</v>
      </c>
      <c r="AT90" s="92">
        <v>116</v>
      </c>
      <c r="AU90" s="92">
        <v>0.41387024521827698</v>
      </c>
      <c r="AV90" s="92">
        <v>0.5127301812171936</v>
      </c>
      <c r="AW90" s="92">
        <v>0.65686601400375366</v>
      </c>
      <c r="AX90" s="92">
        <v>0.29411765933036804</v>
      </c>
      <c r="AY90" s="92">
        <v>187</v>
      </c>
      <c r="AZ90" s="92">
        <v>0.43137255311012268</v>
      </c>
      <c r="BA90" s="92">
        <v>0.50267195701599121</v>
      </c>
      <c r="BB90" s="92">
        <v>0.66692423820495605</v>
      </c>
      <c r="BC90" s="92">
        <v>0.4861111044883728</v>
      </c>
      <c r="BD90" s="92">
        <v>144</v>
      </c>
      <c r="BE90" s="92">
        <v>0.52573531866073608</v>
      </c>
      <c r="BF90" s="92">
        <v>0.49769017100334167</v>
      </c>
      <c r="BG90" s="92">
        <v>0.6719059944152832</v>
      </c>
      <c r="BH90" s="92">
        <v>0.5703125</v>
      </c>
      <c r="BI90" s="92">
        <v>128</v>
      </c>
    </row>
    <row r="91" spans="1:61" x14ac:dyDescent="0.25">
      <c r="A91" t="s">
        <v>150</v>
      </c>
      <c r="B91" s="92">
        <v>0.57342654466629028</v>
      </c>
      <c r="C91" s="92">
        <v>0.47175192832946777</v>
      </c>
      <c r="D91" s="92">
        <v>0.69784426689147949</v>
      </c>
      <c r="E91" s="92">
        <v>0.59210526943206787</v>
      </c>
      <c r="F91" s="92">
        <v>76</v>
      </c>
      <c r="G91" s="92">
        <v>0.64761906862258911</v>
      </c>
      <c r="H91" s="92">
        <v>0.46439844369888306</v>
      </c>
      <c r="I91" s="92">
        <v>0.70519775152206421</v>
      </c>
      <c r="J91" s="92">
        <v>0.5522388219833374</v>
      </c>
      <c r="K91" s="92">
        <v>67</v>
      </c>
      <c r="L91" s="92">
        <v>0.63981044292449951</v>
      </c>
      <c r="M91" s="92">
        <v>0.46439844369888306</v>
      </c>
      <c r="N91" s="92">
        <v>0.70519775152206421</v>
      </c>
      <c r="O91" s="92">
        <v>0.80597013235092163</v>
      </c>
      <c r="P91" s="92">
        <v>67</v>
      </c>
      <c r="Q91" s="92">
        <v>0.73023253679275513</v>
      </c>
      <c r="R91" s="92">
        <v>0.4724884033203125</v>
      </c>
      <c r="S91" s="92">
        <v>0.69710779190063477</v>
      </c>
      <c r="T91" s="92">
        <v>0.57142859697341919</v>
      </c>
      <c r="U91" s="92">
        <v>77</v>
      </c>
      <c r="V91" s="92">
        <v>0.72131145000457764</v>
      </c>
      <c r="W91" s="92">
        <v>0.46783915162086487</v>
      </c>
      <c r="X91" s="92">
        <v>0.70175707340240479</v>
      </c>
      <c r="Y91" s="92">
        <v>0.8309859037399292</v>
      </c>
      <c r="Z91" s="92">
        <v>71</v>
      </c>
      <c r="AA91" s="92">
        <v>0.77777779102325439</v>
      </c>
      <c r="AB91" s="92">
        <v>0.48421454429626465</v>
      </c>
      <c r="AC91" s="92">
        <v>0.68538165092468262</v>
      </c>
      <c r="AD91" s="92">
        <v>0.76041668653488159</v>
      </c>
      <c r="AE91" s="92">
        <v>96</v>
      </c>
      <c r="AF91" s="92">
        <v>0.70955884456634521</v>
      </c>
      <c r="AG91" s="92">
        <v>0.48315012454986572</v>
      </c>
      <c r="AH91" s="92">
        <v>0.68644607067108154</v>
      </c>
      <c r="AI91" s="92">
        <v>0.75531917810440063</v>
      </c>
      <c r="AJ91" s="92">
        <v>94</v>
      </c>
      <c r="AK91" s="92">
        <v>0.63082438707351685</v>
      </c>
      <c r="AL91" s="92">
        <v>0.47596633434295654</v>
      </c>
      <c r="AM91" s="92">
        <v>0.69362986087799072</v>
      </c>
      <c r="AN91" s="92">
        <v>0.59756100177764893</v>
      </c>
      <c r="AO91" s="92">
        <v>82</v>
      </c>
      <c r="AP91" s="92">
        <v>0.64028775691986084</v>
      </c>
      <c r="AQ91" s="92">
        <v>0.48769256472587585</v>
      </c>
      <c r="AR91" s="92">
        <v>0.6819036602973938</v>
      </c>
      <c r="AS91" s="92">
        <v>0.5436893105506897</v>
      </c>
      <c r="AT91" s="92">
        <v>103</v>
      </c>
      <c r="AU91" s="92">
        <v>0.73026317358016968</v>
      </c>
      <c r="AV91" s="92">
        <v>0.48260509967803955</v>
      </c>
      <c r="AW91" s="92">
        <v>0.68699109554290771</v>
      </c>
      <c r="AX91" s="92">
        <v>0.7849462628364563</v>
      </c>
      <c r="AY91" s="92">
        <v>93</v>
      </c>
      <c r="AZ91" s="92">
        <v>0.84194529056549072</v>
      </c>
      <c r="BA91" s="92">
        <v>0.48996701836585999</v>
      </c>
      <c r="BB91" s="92">
        <v>0.67962920665740967</v>
      </c>
      <c r="BC91" s="92">
        <v>0.8611111044883728</v>
      </c>
      <c r="BD91" s="92">
        <v>108</v>
      </c>
      <c r="BE91" s="92">
        <v>0.8644067645072937</v>
      </c>
      <c r="BF91" s="92">
        <v>0.49769017100334167</v>
      </c>
      <c r="BG91" s="92">
        <v>0.6719059944152832</v>
      </c>
      <c r="BH91" s="92">
        <v>0.8671875</v>
      </c>
      <c r="BI91" s="92">
        <v>128</v>
      </c>
    </row>
    <row r="92" spans="1:61" x14ac:dyDescent="0.25">
      <c r="A92" t="s">
        <v>151</v>
      </c>
      <c r="B92" s="92">
        <v>0.52789700031280518</v>
      </c>
      <c r="C92" s="92">
        <v>0.51385927200317383</v>
      </c>
      <c r="D92" s="92">
        <v>0.65573692321777344</v>
      </c>
      <c r="E92" s="92">
        <v>0.52331608533859253</v>
      </c>
      <c r="F92" s="92">
        <v>193</v>
      </c>
      <c r="G92" s="92">
        <v>0.54984891414642334</v>
      </c>
      <c r="H92" s="92">
        <v>0.42897471785545349</v>
      </c>
      <c r="I92" s="92">
        <v>0.74062150716781616</v>
      </c>
      <c r="J92" s="92">
        <v>0.55000001192092896</v>
      </c>
      <c r="K92" s="92">
        <v>40</v>
      </c>
      <c r="L92" s="92">
        <v>0.4742647111415863</v>
      </c>
      <c r="M92" s="92">
        <v>0.48524618148803711</v>
      </c>
      <c r="N92" s="92">
        <v>0.68435001373291016</v>
      </c>
      <c r="O92" s="92">
        <v>0.60204082727432251</v>
      </c>
      <c r="P92" s="92">
        <v>98</v>
      </c>
      <c r="Q92" s="92">
        <v>0.41433021426200867</v>
      </c>
      <c r="R92" s="92">
        <v>0.49966269731521606</v>
      </c>
      <c r="S92" s="92">
        <v>0.6699334979057312</v>
      </c>
      <c r="T92" s="92">
        <v>0.35820895433425903</v>
      </c>
      <c r="U92" s="92">
        <v>134</v>
      </c>
      <c r="V92" s="92">
        <v>0.33136093616485596</v>
      </c>
      <c r="W92" s="92">
        <v>0.48033386468887329</v>
      </c>
      <c r="X92" s="92">
        <v>0.68926233053207397</v>
      </c>
      <c r="Y92" s="92">
        <v>0.29213482141494751</v>
      </c>
      <c r="Z92" s="92">
        <v>89</v>
      </c>
      <c r="AA92" s="92">
        <v>0.31092438101768494</v>
      </c>
      <c r="AB92" s="92">
        <v>0.49289846420288086</v>
      </c>
      <c r="AC92" s="92">
        <v>0.67669773101806641</v>
      </c>
      <c r="AD92" s="92">
        <v>0.33043476939201355</v>
      </c>
      <c r="AE92" s="92">
        <v>115</v>
      </c>
      <c r="AF92" s="92">
        <v>0.31555554270744324</v>
      </c>
      <c r="AG92" s="92">
        <v>0.50512403249740601</v>
      </c>
      <c r="AH92" s="92">
        <v>0.66447216272354126</v>
      </c>
      <c r="AI92" s="92">
        <v>0.30718955397605896</v>
      </c>
      <c r="AJ92" s="92">
        <v>153</v>
      </c>
      <c r="AK92" s="92">
        <v>0.33797216415405273</v>
      </c>
      <c r="AL92" s="92">
        <v>0.51174694299697876</v>
      </c>
      <c r="AM92" s="92">
        <v>0.65784925222396851</v>
      </c>
      <c r="AN92" s="92">
        <v>0.31318682432174683</v>
      </c>
      <c r="AO92" s="92">
        <v>182</v>
      </c>
      <c r="AP92" s="92">
        <v>0.3888888955116272</v>
      </c>
      <c r="AQ92" s="92">
        <v>0.50876408815383911</v>
      </c>
      <c r="AR92" s="92">
        <v>0.66083210706710815</v>
      </c>
      <c r="AS92" s="92">
        <v>0.3928571343421936</v>
      </c>
      <c r="AT92" s="92">
        <v>168</v>
      </c>
      <c r="AU92" s="92">
        <v>0.42738589644432068</v>
      </c>
      <c r="AV92" s="92">
        <v>0.50965338945388794</v>
      </c>
      <c r="AW92" s="92">
        <v>0.65994280576705933</v>
      </c>
      <c r="AX92" s="92">
        <v>0.46511629223823547</v>
      </c>
      <c r="AY92" s="92">
        <v>172</v>
      </c>
      <c r="AZ92" s="92">
        <v>0.43610548973083496</v>
      </c>
      <c r="BA92" s="92">
        <v>0.50209563970565796</v>
      </c>
      <c r="BB92" s="92">
        <v>0.66750055551528931</v>
      </c>
      <c r="BC92" s="92">
        <v>0.42253521084785461</v>
      </c>
      <c r="BD92" s="92">
        <v>142</v>
      </c>
      <c r="BE92" s="92">
        <v>0.42056074738502502</v>
      </c>
      <c r="BF92" s="92">
        <v>0.51113736629486084</v>
      </c>
      <c r="BG92" s="92">
        <v>0.65845882892608643</v>
      </c>
      <c r="BH92" s="92">
        <v>0.41899442672729492</v>
      </c>
      <c r="BI92" s="92">
        <v>179</v>
      </c>
    </row>
    <row r="93" spans="1:61" x14ac:dyDescent="0.25">
      <c r="A93" t="s">
        <v>152</v>
      </c>
      <c r="B93" s="92">
        <v>0.42458099126815796</v>
      </c>
      <c r="C93" s="92">
        <v>0.50209563970565796</v>
      </c>
      <c r="D93" s="92">
        <v>0.66750055551528931</v>
      </c>
      <c r="E93" s="92">
        <v>0.40140846371650696</v>
      </c>
      <c r="F93" s="92">
        <v>142</v>
      </c>
      <c r="G93" s="92">
        <v>0.3461538553237915</v>
      </c>
      <c r="H93" s="92">
        <v>0.42278066277503967</v>
      </c>
      <c r="I93" s="92">
        <v>0.74681556224822998</v>
      </c>
      <c r="J93" s="92">
        <v>0.51351350545883179</v>
      </c>
      <c r="K93" s="92">
        <v>37</v>
      </c>
      <c r="L93" s="92">
        <v>0.43999999761581421</v>
      </c>
      <c r="M93" s="92">
        <v>0.48952490091323853</v>
      </c>
      <c r="N93" s="92">
        <v>0.68007129430770874</v>
      </c>
      <c r="O93" s="92">
        <v>0.21495327353477478</v>
      </c>
      <c r="P93" s="92">
        <v>107</v>
      </c>
      <c r="Q93" s="92">
        <v>0.50410956144332886</v>
      </c>
      <c r="R93" s="92">
        <v>0.49869337677955627</v>
      </c>
      <c r="S93" s="92">
        <v>0.67090284824371338</v>
      </c>
      <c r="T93" s="92">
        <v>0.60305345058441162</v>
      </c>
      <c r="U93" s="92">
        <v>131</v>
      </c>
      <c r="V93" s="92">
        <v>0.60101008415222168</v>
      </c>
      <c r="W93" s="92">
        <v>0.49734789133071899</v>
      </c>
      <c r="X93" s="92">
        <v>0.67224830389022827</v>
      </c>
      <c r="Y93" s="92">
        <v>0.64566928148269653</v>
      </c>
      <c r="Z93" s="92">
        <v>127</v>
      </c>
      <c r="AA93" s="92">
        <v>0.58465605974197388</v>
      </c>
      <c r="AB93" s="92">
        <v>0.50090563297271729</v>
      </c>
      <c r="AC93" s="92">
        <v>0.66869056224822998</v>
      </c>
      <c r="AD93" s="92">
        <v>0.55797100067138672</v>
      </c>
      <c r="AE93" s="92">
        <v>138</v>
      </c>
      <c r="AF93" s="92">
        <v>0.5174262523651123</v>
      </c>
      <c r="AG93" s="92">
        <v>0.49208876490592957</v>
      </c>
      <c r="AH93" s="92">
        <v>0.67750740051269531</v>
      </c>
      <c r="AI93" s="92">
        <v>0.54867255687713623</v>
      </c>
      <c r="AJ93" s="92">
        <v>113</v>
      </c>
      <c r="AK93" s="92">
        <v>0.51267606019973755</v>
      </c>
      <c r="AL93" s="92">
        <v>0.49557387828826904</v>
      </c>
      <c r="AM93" s="92">
        <v>0.67402231693267822</v>
      </c>
      <c r="AN93" s="92">
        <v>0.44262295961380005</v>
      </c>
      <c r="AO93" s="92">
        <v>122</v>
      </c>
      <c r="AP93" s="92">
        <v>0.54477614164352417</v>
      </c>
      <c r="AQ93" s="92">
        <v>0.49483340978622437</v>
      </c>
      <c r="AR93" s="92">
        <v>0.6747627854347229</v>
      </c>
      <c r="AS93" s="92">
        <v>0.55000001192092896</v>
      </c>
      <c r="AT93" s="92">
        <v>120</v>
      </c>
      <c r="AU93" s="92">
        <v>0.6617283821105957</v>
      </c>
      <c r="AV93" s="92">
        <v>0.50688642263412476</v>
      </c>
      <c r="AW93" s="92">
        <v>0.66270977258682251</v>
      </c>
      <c r="AX93" s="92">
        <v>0.61874997615814209</v>
      </c>
      <c r="AY93" s="92">
        <v>160</v>
      </c>
      <c r="AZ93" s="92">
        <v>0.64840179681777954</v>
      </c>
      <c r="BA93" s="92">
        <v>0.49665108323097229</v>
      </c>
      <c r="BB93" s="92">
        <v>0.67294514179229736</v>
      </c>
      <c r="BC93" s="92">
        <v>0.82400000095367432</v>
      </c>
      <c r="BD93" s="92">
        <v>125</v>
      </c>
      <c r="BE93" s="92">
        <v>0.66546761989593506</v>
      </c>
      <c r="BF93" s="92">
        <v>0.50512403249740601</v>
      </c>
      <c r="BG93" s="92">
        <v>0.66447216272354126</v>
      </c>
      <c r="BH93" s="92">
        <v>0.53594774007797241</v>
      </c>
      <c r="BI93" s="92">
        <v>153</v>
      </c>
    </row>
    <row r="94" spans="1:61" x14ac:dyDescent="0.25">
      <c r="A94" t="s">
        <v>153</v>
      </c>
      <c r="B94" s="92">
        <v>0.1964285671710968</v>
      </c>
      <c r="C94" s="92">
        <v>0.47913995385169983</v>
      </c>
      <c r="D94" s="92">
        <v>0.69045627117156982</v>
      </c>
      <c r="E94" s="92">
        <v>0.19540229439735413</v>
      </c>
      <c r="F94" s="92">
        <v>87</v>
      </c>
      <c r="G94" s="92">
        <v>0.15555556118488312</v>
      </c>
      <c r="H94" s="92">
        <v>0.38769537210464478</v>
      </c>
      <c r="I94" s="92">
        <v>0.78190082311630249</v>
      </c>
      <c r="J94" s="92">
        <v>0.20000000298023224</v>
      </c>
      <c r="K94" s="92">
        <v>25</v>
      </c>
      <c r="L94" s="92">
        <v>0.13815788924694061</v>
      </c>
      <c r="M94" s="92">
        <v>0.46528699994087219</v>
      </c>
      <c r="N94" s="92">
        <v>0.70430916547775269</v>
      </c>
      <c r="O94" s="92">
        <v>8.8235296308994293E-2</v>
      </c>
      <c r="P94" s="92">
        <v>68</v>
      </c>
      <c r="Q94" s="92">
        <v>0.13978494703769684</v>
      </c>
      <c r="R94" s="92">
        <v>0.45649513602256775</v>
      </c>
      <c r="S94" s="92">
        <v>0.71310102939605713</v>
      </c>
      <c r="T94" s="92">
        <v>0.16949152946472168</v>
      </c>
      <c r="U94" s="92">
        <v>59</v>
      </c>
      <c r="V94" s="92">
        <v>0.31073445081710815</v>
      </c>
      <c r="W94" s="92">
        <v>0.45649513602256775</v>
      </c>
      <c r="X94" s="92">
        <v>0.71310102939605713</v>
      </c>
      <c r="Y94" s="92">
        <v>0.16949152946472168</v>
      </c>
      <c r="Z94" s="92">
        <v>59</v>
      </c>
      <c r="AA94" s="92">
        <v>0.52999997138977051</v>
      </c>
      <c r="AB94" s="92">
        <v>0.45649513602256775</v>
      </c>
      <c r="AC94" s="92">
        <v>0.71310102939605713</v>
      </c>
      <c r="AD94" s="92">
        <v>0.59322035312652588</v>
      </c>
      <c r="AE94" s="92">
        <v>59</v>
      </c>
      <c r="AF94" s="92">
        <v>0.66502463817596436</v>
      </c>
      <c r="AG94" s="92">
        <v>0.47596633434295654</v>
      </c>
      <c r="AH94" s="92">
        <v>0.69362986087799072</v>
      </c>
      <c r="AI94" s="92">
        <v>0.74390244483947754</v>
      </c>
      <c r="AJ94" s="92">
        <v>82</v>
      </c>
      <c r="AK94" s="92">
        <v>0.76146787405014038</v>
      </c>
      <c r="AL94" s="92">
        <v>0.45963773131370544</v>
      </c>
      <c r="AM94" s="92">
        <v>0.70995843410491943</v>
      </c>
      <c r="AN94" s="92">
        <v>0.62903225421905518</v>
      </c>
      <c r="AO94" s="92">
        <v>62</v>
      </c>
      <c r="AP94" s="92">
        <v>0.78672987222671509</v>
      </c>
      <c r="AQ94" s="92">
        <v>0.4702344536781311</v>
      </c>
      <c r="AR94" s="92">
        <v>0.69936174154281616</v>
      </c>
      <c r="AS94" s="92">
        <v>0.89189189672470093</v>
      </c>
      <c r="AT94" s="92">
        <v>74</v>
      </c>
      <c r="AU94" s="92">
        <v>0.84482759237289429</v>
      </c>
      <c r="AV94" s="92">
        <v>0.4710007905960083</v>
      </c>
      <c r="AW94" s="92">
        <v>0.69859540462493896</v>
      </c>
      <c r="AX94" s="92">
        <v>0.81333333253860474</v>
      </c>
      <c r="AY94" s="92">
        <v>75</v>
      </c>
      <c r="AZ94" s="92">
        <v>0.83333331346511841</v>
      </c>
      <c r="BA94" s="92">
        <v>0.47662392258644104</v>
      </c>
      <c r="BB94" s="92">
        <v>0.69297230243682861</v>
      </c>
      <c r="BC94" s="92">
        <v>0.83132529258728027</v>
      </c>
      <c r="BD94" s="92">
        <v>83</v>
      </c>
      <c r="BE94" s="92">
        <v>0.84153002500534058</v>
      </c>
      <c r="BF94" s="92">
        <v>0.4862467348575592</v>
      </c>
      <c r="BG94" s="92">
        <v>0.68334949016571045</v>
      </c>
      <c r="BH94" s="92">
        <v>0.85000002384185791</v>
      </c>
      <c r="BI94" s="92">
        <v>100</v>
      </c>
    </row>
    <row r="95" spans="1:61" x14ac:dyDescent="0.25">
      <c r="A95" t="s">
        <v>154</v>
      </c>
      <c r="B95" s="92">
        <v>0.36986300349235535</v>
      </c>
      <c r="C95" s="92">
        <v>0.49249628186225891</v>
      </c>
      <c r="D95" s="92">
        <v>0.67709988355636597</v>
      </c>
      <c r="E95" s="92">
        <v>0.41228070855140686</v>
      </c>
      <c r="F95" s="92">
        <v>114</v>
      </c>
      <c r="G95" s="92">
        <v>0.42920354008674622</v>
      </c>
      <c r="H95" s="92">
        <v>0.41058224439620972</v>
      </c>
      <c r="I95" s="92">
        <v>0.75901395082473755</v>
      </c>
      <c r="J95" s="92">
        <v>0.21875</v>
      </c>
      <c r="K95" s="92">
        <v>32</v>
      </c>
      <c r="L95" s="92">
        <v>0.41784036159515381</v>
      </c>
      <c r="M95" s="92">
        <v>0.47461432218551636</v>
      </c>
      <c r="N95" s="92">
        <v>0.69498187303543091</v>
      </c>
      <c r="O95" s="92">
        <v>0.53750002384185791</v>
      </c>
      <c r="P95" s="92">
        <v>80</v>
      </c>
      <c r="Q95" s="92">
        <v>0.48046875</v>
      </c>
      <c r="R95" s="92">
        <v>0.48673582077026367</v>
      </c>
      <c r="S95" s="92">
        <v>0.68286037445068359</v>
      </c>
      <c r="T95" s="92">
        <v>0.38613861799240112</v>
      </c>
      <c r="U95" s="92">
        <v>101</v>
      </c>
      <c r="V95" s="92">
        <v>0.52650177478790283</v>
      </c>
      <c r="W95" s="92">
        <v>0.4710007905960083</v>
      </c>
      <c r="X95" s="92">
        <v>0.69859540462493896</v>
      </c>
      <c r="Y95" s="92">
        <v>0.54666668176651001</v>
      </c>
      <c r="Z95" s="92">
        <v>75</v>
      </c>
      <c r="AA95" s="92">
        <v>0.66440677642822266</v>
      </c>
      <c r="AB95" s="92">
        <v>0.48952490091323853</v>
      </c>
      <c r="AC95" s="92">
        <v>0.68007129430770874</v>
      </c>
      <c r="AD95" s="92">
        <v>0.64485979080200195</v>
      </c>
      <c r="AE95" s="92">
        <v>107</v>
      </c>
      <c r="AF95" s="92">
        <v>0.7470238208770752</v>
      </c>
      <c r="AG95" s="92">
        <v>0.49208876490592957</v>
      </c>
      <c r="AH95" s="92">
        <v>0.67750740051269531</v>
      </c>
      <c r="AI95" s="92">
        <v>0.76106196641921997</v>
      </c>
      <c r="AJ95" s="92">
        <v>113</v>
      </c>
      <c r="AK95" s="92">
        <v>0.80341881513595581</v>
      </c>
      <c r="AL95" s="92">
        <v>0.49329546093940735</v>
      </c>
      <c r="AM95" s="92">
        <v>0.6763007640838623</v>
      </c>
      <c r="AN95" s="92">
        <v>0.82758623361587524</v>
      </c>
      <c r="AO95" s="92">
        <v>116</v>
      </c>
      <c r="AP95" s="92">
        <v>0.80108994245529175</v>
      </c>
      <c r="AQ95" s="92">
        <v>0.49557387828826904</v>
      </c>
      <c r="AR95" s="92">
        <v>0.67402231693267822</v>
      </c>
      <c r="AS95" s="92">
        <v>0.8196721076965332</v>
      </c>
      <c r="AT95" s="92">
        <v>122</v>
      </c>
      <c r="AU95" s="92">
        <v>0.78005862236022949</v>
      </c>
      <c r="AV95" s="92">
        <v>0.4980284571647644</v>
      </c>
      <c r="AW95" s="92">
        <v>0.67156773805618286</v>
      </c>
      <c r="AX95" s="92">
        <v>0.75968992710113525</v>
      </c>
      <c r="AY95" s="92">
        <v>129</v>
      </c>
      <c r="AZ95" s="92">
        <v>0.73600000143051147</v>
      </c>
      <c r="BA95" s="92">
        <v>0.48091584444046021</v>
      </c>
      <c r="BB95" s="92">
        <v>0.68868035078048706</v>
      </c>
      <c r="BC95" s="92">
        <v>0.75555557012557983</v>
      </c>
      <c r="BD95" s="92">
        <v>90</v>
      </c>
      <c r="BE95" s="92">
        <v>0.72357726097106934</v>
      </c>
      <c r="BF95" s="92">
        <v>0.50589388608932495</v>
      </c>
      <c r="BG95" s="92">
        <v>0.66370230913162231</v>
      </c>
      <c r="BH95" s="92">
        <v>0.70512819290161133</v>
      </c>
      <c r="BI95" s="92">
        <v>156</v>
      </c>
    </row>
    <row r="96" spans="1:61" x14ac:dyDescent="0.25">
      <c r="A96" t="s">
        <v>155</v>
      </c>
      <c r="B96" s="92">
        <v>0.54615384340286255</v>
      </c>
      <c r="C96" s="92">
        <v>0.48721769452095032</v>
      </c>
      <c r="D96" s="92">
        <v>0.68237847089767456</v>
      </c>
      <c r="E96" s="92">
        <v>0.58823531866073608</v>
      </c>
      <c r="F96" s="92">
        <v>102</v>
      </c>
      <c r="G96" s="92">
        <v>0.47058823704719543</v>
      </c>
      <c r="H96" s="92">
        <v>0.3985535204410553</v>
      </c>
      <c r="I96" s="92">
        <v>0.77104264497756958</v>
      </c>
      <c r="J96" s="92">
        <v>0.3928571343421936</v>
      </c>
      <c r="K96" s="92">
        <v>28</v>
      </c>
      <c r="L96" s="92">
        <v>0.35802468657493591</v>
      </c>
      <c r="M96" s="92">
        <v>0.45426362752914429</v>
      </c>
      <c r="N96" s="92">
        <v>0.71533256769180298</v>
      </c>
      <c r="O96" s="92">
        <v>0.29824560880661011</v>
      </c>
      <c r="P96" s="92">
        <v>57</v>
      </c>
      <c r="Q96" s="92">
        <v>0.34722220897674561</v>
      </c>
      <c r="R96" s="92">
        <v>0.4724884033203125</v>
      </c>
      <c r="S96" s="92">
        <v>0.69710779190063477</v>
      </c>
      <c r="T96" s="92">
        <v>0.38961037993431091</v>
      </c>
      <c r="U96" s="92">
        <v>77</v>
      </c>
      <c r="V96" s="92">
        <v>0.30833333730697632</v>
      </c>
      <c r="W96" s="92">
        <v>0.47596633434295654</v>
      </c>
      <c r="X96" s="92">
        <v>0.69362986087799072</v>
      </c>
      <c r="Y96" s="92">
        <v>0.34146341681480408</v>
      </c>
      <c r="Z96" s="92">
        <v>82</v>
      </c>
      <c r="AA96" s="92">
        <v>0.35687732696533203</v>
      </c>
      <c r="AB96" s="92">
        <v>0.47529658675193787</v>
      </c>
      <c r="AC96" s="92">
        <v>0.69429963827133179</v>
      </c>
      <c r="AD96" s="92">
        <v>0.19753086566925049</v>
      </c>
      <c r="AE96" s="92">
        <v>81</v>
      </c>
      <c r="AF96" s="92">
        <v>0.41825094819068909</v>
      </c>
      <c r="AG96" s="92">
        <v>0.48907655477523804</v>
      </c>
      <c r="AH96" s="92">
        <v>0.68051964044570923</v>
      </c>
      <c r="AI96" s="92">
        <v>0.49056604504585266</v>
      </c>
      <c r="AJ96" s="92">
        <v>106</v>
      </c>
      <c r="AK96" s="92">
        <v>0.52398526668548584</v>
      </c>
      <c r="AL96" s="92">
        <v>0.47175192832946777</v>
      </c>
      <c r="AM96" s="92">
        <v>0.69784426689147949</v>
      </c>
      <c r="AN96" s="92">
        <v>0.55263155698776245</v>
      </c>
      <c r="AO96" s="92">
        <v>76</v>
      </c>
      <c r="AP96" s="92">
        <v>0.4761904776096344</v>
      </c>
      <c r="AQ96" s="92">
        <v>0.48033386468887329</v>
      </c>
      <c r="AR96" s="92">
        <v>0.68926233053207397</v>
      </c>
      <c r="AS96" s="92">
        <v>0.53932583332061768</v>
      </c>
      <c r="AT96" s="92">
        <v>89</v>
      </c>
      <c r="AU96" s="92">
        <v>0.43150684237480164</v>
      </c>
      <c r="AV96" s="92">
        <v>0.48996701836585999</v>
      </c>
      <c r="AW96" s="92">
        <v>0.67962920665740967</v>
      </c>
      <c r="AX96" s="92">
        <v>0.37037035822868347</v>
      </c>
      <c r="AY96" s="92">
        <v>108</v>
      </c>
      <c r="AZ96" s="92">
        <v>0.36334404349327087</v>
      </c>
      <c r="BA96" s="92">
        <v>0.48368653655052185</v>
      </c>
      <c r="BB96" s="92">
        <v>0.6859096884727478</v>
      </c>
      <c r="BC96" s="92">
        <v>0.40000000596046448</v>
      </c>
      <c r="BD96" s="92">
        <v>95</v>
      </c>
      <c r="BE96" s="92">
        <v>0.35960590839385986</v>
      </c>
      <c r="BF96" s="92">
        <v>0.48996701836585999</v>
      </c>
      <c r="BG96" s="92">
        <v>0.67962920665740967</v>
      </c>
      <c r="BH96" s="92">
        <v>0.32407405972480774</v>
      </c>
      <c r="BI96" s="92">
        <v>108</v>
      </c>
    </row>
    <row r="97" spans="1:61" x14ac:dyDescent="0.25">
      <c r="A97" t="s">
        <v>156</v>
      </c>
      <c r="B97" s="92">
        <v>0.76991152763366699</v>
      </c>
      <c r="C97" s="92">
        <v>0.47175192832946777</v>
      </c>
      <c r="D97" s="92">
        <v>0.69784426689147949</v>
      </c>
      <c r="E97" s="92">
        <v>0.76315790414810181</v>
      </c>
      <c r="F97" s="92">
        <v>76</v>
      </c>
      <c r="G97" s="92">
        <v>0.68987339735031128</v>
      </c>
      <c r="H97" s="92">
        <v>0.42278066277503967</v>
      </c>
      <c r="I97" s="92">
        <v>0.74681556224822998</v>
      </c>
      <c r="J97" s="92">
        <v>0.78378379344940186</v>
      </c>
      <c r="K97" s="92">
        <v>37</v>
      </c>
      <c r="L97" s="92">
        <v>0.60447758436203003</v>
      </c>
      <c r="M97" s="92">
        <v>0.43788638710975647</v>
      </c>
      <c r="N97" s="92">
        <v>0.73170977830886841</v>
      </c>
      <c r="O97" s="92">
        <v>0.48888888955116272</v>
      </c>
      <c r="P97" s="92">
        <v>45</v>
      </c>
      <c r="Q97" s="92">
        <v>0.62804877758026123</v>
      </c>
      <c r="R97" s="92">
        <v>0.44813194870948792</v>
      </c>
      <c r="S97" s="92">
        <v>0.72146427631378174</v>
      </c>
      <c r="T97" s="92">
        <v>0.57692307233810425</v>
      </c>
      <c r="U97" s="92">
        <v>52</v>
      </c>
      <c r="V97" s="92">
        <v>0.71249997615814209</v>
      </c>
      <c r="W97" s="92">
        <v>0.46439844369888306</v>
      </c>
      <c r="X97" s="92">
        <v>0.70519775152206421</v>
      </c>
      <c r="Y97" s="92">
        <v>0.76119405031204224</v>
      </c>
      <c r="Z97" s="92">
        <v>67</v>
      </c>
      <c r="AA97" s="92">
        <v>0.78409093618392944</v>
      </c>
      <c r="AB97" s="92">
        <v>0.43088671565055847</v>
      </c>
      <c r="AC97" s="92">
        <v>0.73870944976806641</v>
      </c>
      <c r="AD97" s="92">
        <v>0.80487805604934692</v>
      </c>
      <c r="AE97" s="92">
        <v>41</v>
      </c>
      <c r="AF97" s="92">
        <v>0.72727274894714355</v>
      </c>
      <c r="AG97" s="92">
        <v>0.46528699994087219</v>
      </c>
      <c r="AH97" s="92">
        <v>0.70430916547775269</v>
      </c>
      <c r="AI97" s="92">
        <v>0.79411762952804565</v>
      </c>
      <c r="AJ97" s="92">
        <v>68</v>
      </c>
      <c r="AK97" s="92">
        <v>0.72268909215927124</v>
      </c>
      <c r="AL97" s="92">
        <v>0.48033386468887329</v>
      </c>
      <c r="AM97" s="92">
        <v>0.68926233053207397</v>
      </c>
      <c r="AN97" s="92">
        <v>0.64044946432113647</v>
      </c>
      <c r="AO97" s="92">
        <v>89</v>
      </c>
      <c r="AP97" s="92">
        <v>0.67729085683822632</v>
      </c>
      <c r="AQ97" s="92">
        <v>0.47529658675193787</v>
      </c>
      <c r="AR97" s="92">
        <v>0.69429963827133179</v>
      </c>
      <c r="AS97" s="92">
        <v>0.75308644771575928</v>
      </c>
      <c r="AT97" s="92">
        <v>81</v>
      </c>
      <c r="AU97" s="92">
        <v>0.73593074083328247</v>
      </c>
      <c r="AV97" s="92">
        <v>0.47529658675193787</v>
      </c>
      <c r="AW97" s="92">
        <v>0.69429963827133179</v>
      </c>
      <c r="AX97" s="92">
        <v>0.6419752836227417</v>
      </c>
      <c r="AY97" s="92">
        <v>81</v>
      </c>
      <c r="AZ97" s="92">
        <v>0.69834709167480469</v>
      </c>
      <c r="BA97" s="92">
        <v>0.46615618467330933</v>
      </c>
      <c r="BB97" s="92">
        <v>0.70344001054763794</v>
      </c>
      <c r="BC97" s="92">
        <v>0.82608693838119507</v>
      </c>
      <c r="BD97" s="92">
        <v>69</v>
      </c>
      <c r="BE97" s="92">
        <v>0.7267080545425415</v>
      </c>
      <c r="BF97" s="92">
        <v>0.48205119371414185</v>
      </c>
      <c r="BG97" s="92">
        <v>0.68754500150680542</v>
      </c>
      <c r="BH97" s="92">
        <v>0.65217393636703491</v>
      </c>
      <c r="BI97" s="92">
        <v>92</v>
      </c>
    </row>
    <row r="98" spans="1:61" x14ac:dyDescent="0.25">
      <c r="A98" t="s">
        <v>157</v>
      </c>
      <c r="B98" s="92">
        <v>6.6147856414318085E-2</v>
      </c>
      <c r="C98" s="92">
        <v>0.50987088680267334</v>
      </c>
      <c r="D98" s="92">
        <v>0.65972530841827393</v>
      </c>
      <c r="E98" s="92">
        <v>9.2485547065734863E-2</v>
      </c>
      <c r="F98" s="92">
        <v>173</v>
      </c>
      <c r="G98" s="92">
        <v>4.9450550228357315E-2</v>
      </c>
      <c r="H98" s="92">
        <v>0.4772697389125824</v>
      </c>
      <c r="I98" s="92">
        <v>0.69232642650604248</v>
      </c>
      <c r="J98" s="92">
        <v>1.1904762126505375E-2</v>
      </c>
      <c r="K98" s="92">
        <v>84</v>
      </c>
      <c r="L98" s="92">
        <v>1.5151515603065491E-2</v>
      </c>
      <c r="M98" s="92">
        <v>0.48952490091323853</v>
      </c>
      <c r="N98" s="92">
        <v>0.68007129430770874</v>
      </c>
      <c r="O98" s="92">
        <v>9.3457940965890884E-3</v>
      </c>
      <c r="P98" s="92">
        <v>107</v>
      </c>
      <c r="Q98" s="92">
        <v>1.0989011265337467E-2</v>
      </c>
      <c r="R98" s="92">
        <v>0.50120794773101807</v>
      </c>
      <c r="S98" s="92">
        <v>0.6683882474899292</v>
      </c>
      <c r="T98" s="92">
        <v>2.158273383975029E-2</v>
      </c>
      <c r="U98" s="92">
        <v>139</v>
      </c>
      <c r="V98" s="92">
        <v>1.2376237660646439E-2</v>
      </c>
      <c r="W98" s="92">
        <v>0.49407422542572021</v>
      </c>
      <c r="X98" s="92">
        <v>0.67552196979522705</v>
      </c>
      <c r="Y98" s="92">
        <v>0</v>
      </c>
      <c r="Z98" s="92">
        <v>118</v>
      </c>
      <c r="AA98" s="92">
        <v>2.0151132717728615E-2</v>
      </c>
      <c r="AB98" s="92">
        <v>0.50351428985595703</v>
      </c>
      <c r="AC98" s="92">
        <v>0.66608190536499023</v>
      </c>
      <c r="AD98" s="92">
        <v>1.3605441898107529E-2</v>
      </c>
      <c r="AE98" s="92">
        <v>147</v>
      </c>
      <c r="AF98" s="92">
        <v>3.8288287818431854E-2</v>
      </c>
      <c r="AG98" s="92">
        <v>0.49902015924453735</v>
      </c>
      <c r="AH98" s="92">
        <v>0.67057603597640991</v>
      </c>
      <c r="AI98" s="92">
        <v>4.5454546809196472E-2</v>
      </c>
      <c r="AJ98" s="92">
        <v>132</v>
      </c>
      <c r="AK98" s="92">
        <v>4.3478261679410934E-2</v>
      </c>
      <c r="AL98" s="92">
        <v>0.50807595252990723</v>
      </c>
      <c r="AM98" s="92">
        <v>0.66152024269104004</v>
      </c>
      <c r="AN98" s="92">
        <v>5.4545454680919647E-2</v>
      </c>
      <c r="AO98" s="92">
        <v>165</v>
      </c>
      <c r="AP98" s="92">
        <v>3.7037037312984467E-2</v>
      </c>
      <c r="AQ98" s="92">
        <v>0.51253670454025269</v>
      </c>
      <c r="AR98" s="92">
        <v>0.65705949068069458</v>
      </c>
      <c r="AS98" s="92">
        <v>3.2258063554763794E-2</v>
      </c>
      <c r="AT98" s="92">
        <v>186</v>
      </c>
      <c r="AU98" s="92">
        <v>3.3546324819326401E-2</v>
      </c>
      <c r="AV98" s="92">
        <v>0.51774239540100098</v>
      </c>
      <c r="AW98" s="92">
        <v>0.65185379981994629</v>
      </c>
      <c r="AX98" s="92">
        <v>2.777777798473835E-2</v>
      </c>
      <c r="AY98" s="92">
        <v>216</v>
      </c>
      <c r="AZ98" s="92">
        <v>4.9004595726728439E-2</v>
      </c>
      <c r="BA98" s="92">
        <v>0.5189507007598877</v>
      </c>
      <c r="BB98" s="92">
        <v>0.65064549446105957</v>
      </c>
      <c r="BC98" s="92">
        <v>4.01785708963871E-2</v>
      </c>
      <c r="BD98" s="92">
        <v>224</v>
      </c>
      <c r="BE98" s="92">
        <v>5.9496566653251648E-2</v>
      </c>
      <c r="BF98" s="92">
        <v>0.51727181673049927</v>
      </c>
      <c r="BG98" s="92">
        <v>0.652324378490448</v>
      </c>
      <c r="BH98" s="92">
        <v>7.9812206327915192E-2</v>
      </c>
      <c r="BI98" s="92">
        <v>213</v>
      </c>
    </row>
    <row r="99" spans="1:61" x14ac:dyDescent="0.25">
      <c r="A99" t="s">
        <v>158</v>
      </c>
      <c r="B99" s="92">
        <v>0.57377046346664429</v>
      </c>
      <c r="C99" s="92">
        <v>0.48575025796890259</v>
      </c>
      <c r="D99" s="92">
        <v>0.68384593725204468</v>
      </c>
      <c r="E99" s="92">
        <v>0.59595960378646851</v>
      </c>
      <c r="F99" s="92">
        <v>99</v>
      </c>
      <c r="G99" s="92">
        <v>0.59677422046661377</v>
      </c>
      <c r="H99" s="92">
        <v>0.37930428981781006</v>
      </c>
      <c r="I99" s="92">
        <v>0.79029190540313721</v>
      </c>
      <c r="J99" s="92">
        <v>0.47826087474822998</v>
      </c>
      <c r="K99" s="92">
        <v>23</v>
      </c>
      <c r="L99" s="92">
        <v>0.71111112833023071</v>
      </c>
      <c r="M99" s="92">
        <v>0.46160888671875</v>
      </c>
      <c r="N99" s="92">
        <v>0.70798730850219727</v>
      </c>
      <c r="O99" s="92">
        <v>0.640625</v>
      </c>
      <c r="P99" s="92">
        <v>64</v>
      </c>
      <c r="Q99" s="92">
        <v>0.74660634994506836</v>
      </c>
      <c r="R99" s="92">
        <v>0.48260509967803955</v>
      </c>
      <c r="S99" s="92">
        <v>0.68699109554290771</v>
      </c>
      <c r="T99" s="92">
        <v>0.81720429658889771</v>
      </c>
      <c r="U99" s="92">
        <v>93</v>
      </c>
      <c r="V99" s="92">
        <v>0.72764229774475098</v>
      </c>
      <c r="W99" s="92">
        <v>0.46160888671875</v>
      </c>
      <c r="X99" s="92">
        <v>0.70798730850219727</v>
      </c>
      <c r="Y99" s="92">
        <v>0.75</v>
      </c>
      <c r="Z99" s="92">
        <v>64</v>
      </c>
      <c r="AA99" s="92">
        <v>0.6816326379776001</v>
      </c>
      <c r="AB99" s="92">
        <v>0.48033386468887329</v>
      </c>
      <c r="AC99" s="92">
        <v>0.68926233053207397</v>
      </c>
      <c r="AD99" s="92">
        <v>0.61797749996185303</v>
      </c>
      <c r="AE99" s="92">
        <v>89</v>
      </c>
      <c r="AF99" s="92">
        <v>0.66791045665740967</v>
      </c>
      <c r="AG99" s="92">
        <v>0.48205119371414185</v>
      </c>
      <c r="AH99" s="92">
        <v>0.68754500150680542</v>
      </c>
      <c r="AI99" s="92">
        <v>0.69565218687057495</v>
      </c>
      <c r="AJ99" s="92">
        <v>92</v>
      </c>
      <c r="AK99" s="92">
        <v>0.73664122819900513</v>
      </c>
      <c r="AL99" s="92">
        <v>0.47913995385169983</v>
      </c>
      <c r="AM99" s="92">
        <v>0.69045627117156982</v>
      </c>
      <c r="AN99" s="92">
        <v>0.68965518474578857</v>
      </c>
      <c r="AO99" s="92">
        <v>87</v>
      </c>
      <c r="AP99" s="92">
        <v>0.73106062412261963</v>
      </c>
      <c r="AQ99" s="92">
        <v>0.47662392258644104</v>
      </c>
      <c r="AR99" s="92">
        <v>0.69297230243682861</v>
      </c>
      <c r="AS99" s="92">
        <v>0.83132529258728027</v>
      </c>
      <c r="AT99" s="92">
        <v>83</v>
      </c>
      <c r="AU99" s="92">
        <v>0.7450980544090271</v>
      </c>
      <c r="AV99" s="92">
        <v>0.48315012454986572</v>
      </c>
      <c r="AW99" s="92">
        <v>0.68644607067108154</v>
      </c>
      <c r="AX99" s="92">
        <v>0.6808510422706604</v>
      </c>
      <c r="AY99" s="92">
        <v>94</v>
      </c>
      <c r="AZ99" s="92">
        <v>0.77419352531433105</v>
      </c>
      <c r="BA99" s="92">
        <v>0.4732106626033783</v>
      </c>
      <c r="BB99" s="92">
        <v>0.69638556241989136</v>
      </c>
      <c r="BC99" s="92">
        <v>0.73076921701431274</v>
      </c>
      <c r="BD99" s="92">
        <v>78</v>
      </c>
      <c r="BE99" s="92">
        <v>0.8216215968132019</v>
      </c>
      <c r="BF99" s="92">
        <v>0.48952490091323853</v>
      </c>
      <c r="BG99" s="92">
        <v>0.68007129430770874</v>
      </c>
      <c r="BH99" s="92">
        <v>0.88785046339035034</v>
      </c>
      <c r="BI99" s="92">
        <v>107</v>
      </c>
    </row>
    <row r="100" spans="1:61" x14ac:dyDescent="0.25">
      <c r="A100" t="s">
        <v>159</v>
      </c>
      <c r="B100" s="92">
        <v>0.73178809881210327</v>
      </c>
      <c r="C100" s="92">
        <v>0.5166286826133728</v>
      </c>
      <c r="D100" s="92">
        <v>0.65296751260757446</v>
      </c>
      <c r="E100" s="92">
        <v>0.76076555252075195</v>
      </c>
      <c r="F100" s="92">
        <v>209</v>
      </c>
      <c r="G100" s="92">
        <v>0.6924939751625061</v>
      </c>
      <c r="H100" s="92">
        <v>0.48260509967803955</v>
      </c>
      <c r="I100" s="92">
        <v>0.68699109554290771</v>
      </c>
      <c r="J100" s="92">
        <v>0.66666668653488159</v>
      </c>
      <c r="K100" s="92">
        <v>93</v>
      </c>
      <c r="L100" s="92">
        <v>0.59420287609100342</v>
      </c>
      <c r="M100" s="92">
        <v>0.49125728011131287</v>
      </c>
      <c r="N100" s="92">
        <v>0.67833888530731201</v>
      </c>
      <c r="O100" s="92">
        <v>0.58558559417724609</v>
      </c>
      <c r="P100" s="92">
        <v>111</v>
      </c>
      <c r="Q100" s="92">
        <v>0.59287530183792114</v>
      </c>
      <c r="R100" s="92">
        <v>0.50180286169052124</v>
      </c>
      <c r="S100" s="92">
        <v>0.66779333353042603</v>
      </c>
      <c r="T100" s="92">
        <v>0.55319148302078247</v>
      </c>
      <c r="U100" s="92">
        <v>141</v>
      </c>
      <c r="V100" s="92">
        <v>0.5707433819770813</v>
      </c>
      <c r="W100" s="92">
        <v>0.50180286169052124</v>
      </c>
      <c r="X100" s="92">
        <v>0.66779333353042603</v>
      </c>
      <c r="Y100" s="92">
        <v>0.63829785585403442</v>
      </c>
      <c r="Z100" s="92">
        <v>141</v>
      </c>
      <c r="AA100" s="92">
        <v>0.60491073131561279</v>
      </c>
      <c r="AB100" s="92">
        <v>0.49997860193252563</v>
      </c>
      <c r="AC100" s="92">
        <v>0.66961759328842163</v>
      </c>
      <c r="AD100" s="92">
        <v>0.51851850748062134</v>
      </c>
      <c r="AE100" s="92">
        <v>135</v>
      </c>
      <c r="AF100" s="92">
        <v>0.61264824867248535</v>
      </c>
      <c r="AG100" s="92">
        <v>0.50965338945388794</v>
      </c>
      <c r="AH100" s="92">
        <v>0.65994280576705933</v>
      </c>
      <c r="AI100" s="92">
        <v>0.64534884691238403</v>
      </c>
      <c r="AJ100" s="92">
        <v>172</v>
      </c>
      <c r="AK100" s="92">
        <v>0.66492146253585815</v>
      </c>
      <c r="AL100" s="92">
        <v>0.51493686437606812</v>
      </c>
      <c r="AM100" s="92">
        <v>0.65465933084487915</v>
      </c>
      <c r="AN100" s="92">
        <v>0.64824122190475464</v>
      </c>
      <c r="AO100" s="92">
        <v>199</v>
      </c>
      <c r="AP100" s="92">
        <v>0.69654089212417603</v>
      </c>
      <c r="AQ100" s="92">
        <v>0.51545757055282593</v>
      </c>
      <c r="AR100" s="92">
        <v>0.65413862466812134</v>
      </c>
      <c r="AS100" s="92">
        <v>0.69801980257034302</v>
      </c>
      <c r="AT100" s="92">
        <v>202</v>
      </c>
      <c r="AU100" s="92">
        <v>0.64779871702194214</v>
      </c>
      <c r="AV100" s="92">
        <v>0.52051025629043579</v>
      </c>
      <c r="AW100" s="92">
        <v>0.64908593893051147</v>
      </c>
      <c r="AX100" s="92">
        <v>0.73617023229598999</v>
      </c>
      <c r="AY100" s="92">
        <v>235</v>
      </c>
      <c r="AZ100" s="92">
        <v>0.50980395078659058</v>
      </c>
      <c r="BA100" s="92">
        <v>0.51493686437606812</v>
      </c>
      <c r="BB100" s="92">
        <v>0.65465933084487915</v>
      </c>
      <c r="BC100" s="92">
        <v>0.49246230721473694</v>
      </c>
      <c r="BD100" s="92">
        <v>199</v>
      </c>
      <c r="BE100" s="92">
        <v>0.3855140209197998</v>
      </c>
      <c r="BF100" s="92">
        <v>0.51967352628707886</v>
      </c>
      <c r="BG100" s="92">
        <v>0.64992266893386841</v>
      </c>
      <c r="BH100" s="92">
        <v>0.29257643222808838</v>
      </c>
      <c r="BI100" s="92">
        <v>229</v>
      </c>
    </row>
    <row r="101" spans="1:61" x14ac:dyDescent="0.25">
      <c r="A101" t="s">
        <v>160</v>
      </c>
      <c r="B101" s="92">
        <v>0.27118644118309021</v>
      </c>
      <c r="C101" s="92">
        <v>0.4327300488948822</v>
      </c>
      <c r="D101" s="92">
        <v>0.73686617612838745</v>
      </c>
      <c r="E101" s="92">
        <v>0.380952388048172</v>
      </c>
      <c r="F101" s="92">
        <v>42</v>
      </c>
      <c r="G101" s="92">
        <v>0.22580644488334656</v>
      </c>
      <c r="H101" s="92">
        <v>0.34577593207359314</v>
      </c>
      <c r="I101" s="92">
        <v>0.82382029294967651</v>
      </c>
      <c r="J101" s="92">
        <v>0</v>
      </c>
      <c r="K101" s="92">
        <v>17</v>
      </c>
      <c r="L101" s="92">
        <v>6.6666670143604279E-2</v>
      </c>
      <c r="M101" s="92">
        <v>0.41578391194343567</v>
      </c>
      <c r="N101" s="92">
        <v>0.75381231307983398</v>
      </c>
      <c r="O101" s="92">
        <v>0.14705882966518402</v>
      </c>
      <c r="P101" s="92">
        <v>34</v>
      </c>
      <c r="Q101" s="92">
        <v>6.6115699708461761E-2</v>
      </c>
      <c r="R101" s="92">
        <v>0.45068669319152832</v>
      </c>
      <c r="S101" s="92">
        <v>0.71890950202941895</v>
      </c>
      <c r="T101" s="92">
        <v>3.7037037312984467E-2</v>
      </c>
      <c r="U101" s="92">
        <v>54</v>
      </c>
      <c r="V101" s="92">
        <v>0.14074073731899261</v>
      </c>
      <c r="W101" s="92">
        <v>0.41324219107627869</v>
      </c>
      <c r="X101" s="92">
        <v>0.75635397434234619</v>
      </c>
      <c r="Y101" s="92">
        <v>3.0303031206130981E-2</v>
      </c>
      <c r="Z101" s="92">
        <v>33</v>
      </c>
      <c r="AA101" s="92">
        <v>0.16083915531635284</v>
      </c>
      <c r="AB101" s="92">
        <v>0.44255146384239197</v>
      </c>
      <c r="AC101" s="92">
        <v>0.72704476118087769</v>
      </c>
      <c r="AD101" s="92">
        <v>0.3333333432674408</v>
      </c>
      <c r="AE101" s="92">
        <v>48</v>
      </c>
      <c r="AF101" s="92">
        <v>0.16455696523189545</v>
      </c>
      <c r="AG101" s="92">
        <v>0.45963773131370544</v>
      </c>
      <c r="AH101" s="92">
        <v>0.70995843410491943</v>
      </c>
      <c r="AI101" s="92">
        <v>9.6774190664291382E-2</v>
      </c>
      <c r="AJ101" s="92">
        <v>62</v>
      </c>
      <c r="AK101" s="92">
        <v>0.29069766402244568</v>
      </c>
      <c r="AL101" s="92">
        <v>0.44255146384239197</v>
      </c>
      <c r="AM101" s="92">
        <v>0.72704476118087769</v>
      </c>
      <c r="AN101" s="92">
        <v>8.3333335816860199E-2</v>
      </c>
      <c r="AO101" s="92">
        <v>48</v>
      </c>
      <c r="AP101" s="92">
        <v>0.4482758641242981</v>
      </c>
      <c r="AQ101" s="92">
        <v>0.45963773131370544</v>
      </c>
      <c r="AR101" s="92">
        <v>0.70995843410491943</v>
      </c>
      <c r="AS101" s="92">
        <v>0.64516127109527588</v>
      </c>
      <c r="AT101" s="92">
        <v>62</v>
      </c>
      <c r="AU101" s="92">
        <v>0.50980395078659058</v>
      </c>
      <c r="AV101" s="92">
        <v>0.46160888671875</v>
      </c>
      <c r="AW101" s="92">
        <v>0.70798730850219727</v>
      </c>
      <c r="AX101" s="92">
        <v>0.53125</v>
      </c>
      <c r="AY101" s="92">
        <v>64</v>
      </c>
      <c r="AZ101" s="92">
        <v>0.4285714328289032</v>
      </c>
      <c r="BA101" s="92">
        <v>0.4732106626033783</v>
      </c>
      <c r="BB101" s="92">
        <v>0.69638556241989136</v>
      </c>
      <c r="BC101" s="92">
        <v>0.38461539149284363</v>
      </c>
      <c r="BD101" s="92">
        <v>78</v>
      </c>
      <c r="BE101" s="92">
        <v>0.38749998807907104</v>
      </c>
      <c r="BF101" s="92">
        <v>0.47596633434295654</v>
      </c>
      <c r="BG101" s="92">
        <v>0.69362986087799072</v>
      </c>
      <c r="BH101" s="92">
        <v>0.39024388790130615</v>
      </c>
      <c r="BI101" s="92">
        <v>82</v>
      </c>
    </row>
    <row r="102" spans="1:61" x14ac:dyDescent="0.25">
      <c r="A102" t="s">
        <v>161</v>
      </c>
      <c r="B102" s="92">
        <v>0.53968256711959839</v>
      </c>
      <c r="C102" s="92">
        <v>0.43450868129730225</v>
      </c>
      <c r="D102" s="92">
        <v>0.73508751392364502</v>
      </c>
      <c r="E102" s="92">
        <v>0.69767439365386963</v>
      </c>
      <c r="F102" s="92">
        <v>43</v>
      </c>
      <c r="G102" s="92">
        <v>0.46987950801849365</v>
      </c>
      <c r="H102" s="92">
        <v>0.36443054676055908</v>
      </c>
      <c r="I102" s="92">
        <v>0.80516564846038818</v>
      </c>
      <c r="J102" s="92">
        <v>0.20000000298023224</v>
      </c>
      <c r="K102" s="92">
        <v>20</v>
      </c>
      <c r="L102" s="92">
        <v>0.28723403811454773</v>
      </c>
      <c r="M102" s="92">
        <v>0.36443054676055908</v>
      </c>
      <c r="N102" s="92">
        <v>0.80516564846038818</v>
      </c>
      <c r="O102" s="92">
        <v>0.25</v>
      </c>
      <c r="P102" s="92">
        <v>20</v>
      </c>
      <c r="Q102" s="92">
        <v>0.39814814925193787</v>
      </c>
      <c r="R102" s="92">
        <v>0.45068669319152832</v>
      </c>
      <c r="S102" s="92">
        <v>0.71890950202941895</v>
      </c>
      <c r="T102" s="92">
        <v>0.3333333432674408</v>
      </c>
      <c r="U102" s="92">
        <v>54</v>
      </c>
      <c r="V102" s="92">
        <v>0.54225349426269531</v>
      </c>
      <c r="W102" s="92">
        <v>0.41578391194343567</v>
      </c>
      <c r="X102" s="92">
        <v>0.75381231307983398</v>
      </c>
      <c r="Y102" s="92">
        <v>0.58823531866073608</v>
      </c>
      <c r="Z102" s="92">
        <v>34</v>
      </c>
      <c r="AA102" s="92">
        <v>0.7050359845161438</v>
      </c>
      <c r="AB102" s="92">
        <v>0.45068669319152832</v>
      </c>
      <c r="AC102" s="92">
        <v>0.71890950202941895</v>
      </c>
      <c r="AD102" s="92">
        <v>0.72222220897674561</v>
      </c>
      <c r="AE102" s="92">
        <v>54</v>
      </c>
      <c r="AF102" s="92">
        <v>0.70370370149612427</v>
      </c>
      <c r="AG102" s="92">
        <v>0.44679859280586243</v>
      </c>
      <c r="AH102" s="92">
        <v>0.72279763221740723</v>
      </c>
      <c r="AI102" s="92">
        <v>0.76470589637756348</v>
      </c>
      <c r="AJ102" s="92">
        <v>51</v>
      </c>
      <c r="AK102" s="92">
        <v>0.7678571343421936</v>
      </c>
      <c r="AL102" s="92">
        <v>0.45426362752914429</v>
      </c>
      <c r="AM102" s="92">
        <v>0.71533256769180298</v>
      </c>
      <c r="AN102" s="92">
        <v>0.63157892227172852</v>
      </c>
      <c r="AO102" s="92">
        <v>57</v>
      </c>
      <c r="AP102" s="92">
        <v>0.79005527496337891</v>
      </c>
      <c r="AQ102" s="92">
        <v>0.45756882429122925</v>
      </c>
      <c r="AR102" s="92">
        <v>0.71202737092971802</v>
      </c>
      <c r="AS102" s="92">
        <v>0.89999997615814209</v>
      </c>
      <c r="AT102" s="92">
        <v>60</v>
      </c>
      <c r="AU102" s="92">
        <v>0.79310345649719238</v>
      </c>
      <c r="AV102" s="92">
        <v>0.46160888671875</v>
      </c>
      <c r="AW102" s="92">
        <v>0.70798730850219727</v>
      </c>
      <c r="AX102" s="92">
        <v>0.828125</v>
      </c>
      <c r="AY102" s="92">
        <v>64</v>
      </c>
      <c r="AZ102" s="92">
        <v>0.67073172330856323</v>
      </c>
      <c r="BA102" s="92">
        <v>0.44542542099952698</v>
      </c>
      <c r="BB102" s="92">
        <v>0.7241707444190979</v>
      </c>
      <c r="BC102" s="92">
        <v>0.62000000476837158</v>
      </c>
      <c r="BD102" s="92">
        <v>50</v>
      </c>
      <c r="BE102" s="92">
        <v>0.56999999284744263</v>
      </c>
      <c r="BF102" s="92">
        <v>0.44542542099952698</v>
      </c>
      <c r="BG102" s="92">
        <v>0.7241707444190979</v>
      </c>
      <c r="BH102" s="92">
        <v>0.51999998092651367</v>
      </c>
      <c r="BI102" s="92">
        <v>50</v>
      </c>
    </row>
    <row r="103" spans="1:61" x14ac:dyDescent="0.25">
      <c r="A103" t="s">
        <v>162</v>
      </c>
      <c r="B103" s="92">
        <v>0.64804470539093018</v>
      </c>
      <c r="C103" s="92">
        <v>0.49557387828826904</v>
      </c>
      <c r="D103" s="92">
        <v>0.67402231693267822</v>
      </c>
      <c r="E103" s="92">
        <v>0.65573769807815552</v>
      </c>
      <c r="F103" s="92">
        <v>122</v>
      </c>
      <c r="G103" s="92">
        <v>0.63786005973815918</v>
      </c>
      <c r="H103" s="92">
        <v>0.45426362752914429</v>
      </c>
      <c r="I103" s="92">
        <v>0.71533256769180298</v>
      </c>
      <c r="J103" s="92">
        <v>0.63157892227172852</v>
      </c>
      <c r="K103" s="92">
        <v>57</v>
      </c>
      <c r="L103" s="92">
        <v>0.56603771448135376</v>
      </c>
      <c r="M103" s="92">
        <v>0.46160888671875</v>
      </c>
      <c r="N103" s="92">
        <v>0.70798730850219727</v>
      </c>
      <c r="O103" s="92">
        <v>0.609375</v>
      </c>
      <c r="P103" s="92">
        <v>64</v>
      </c>
      <c r="Q103" s="92">
        <v>0.54400002956390381</v>
      </c>
      <c r="R103" s="92">
        <v>0.48148819804191589</v>
      </c>
      <c r="S103" s="92">
        <v>0.68810802698135376</v>
      </c>
      <c r="T103" s="92">
        <v>0.49450549483299255</v>
      </c>
      <c r="U103" s="92">
        <v>91</v>
      </c>
      <c r="V103" s="92">
        <v>0.56418919563293457</v>
      </c>
      <c r="W103" s="92">
        <v>0.48368653655052185</v>
      </c>
      <c r="X103" s="92">
        <v>0.6859096884727478</v>
      </c>
      <c r="Y103" s="92">
        <v>0.54736840724945068</v>
      </c>
      <c r="Z103" s="92">
        <v>95</v>
      </c>
      <c r="AA103" s="92">
        <v>0.6677316427230835</v>
      </c>
      <c r="AB103" s="92">
        <v>0.49083307385444641</v>
      </c>
      <c r="AC103" s="92">
        <v>0.67876315116882324</v>
      </c>
      <c r="AD103" s="92">
        <v>0.63636362552642822</v>
      </c>
      <c r="AE103" s="92">
        <v>110</v>
      </c>
      <c r="AF103" s="92">
        <v>0.73015874624252319</v>
      </c>
      <c r="AG103" s="92">
        <v>0.48996701836585999</v>
      </c>
      <c r="AH103" s="92">
        <v>0.67962920665740967</v>
      </c>
      <c r="AI103" s="92">
        <v>0.80555558204650879</v>
      </c>
      <c r="AJ103" s="92">
        <v>108</v>
      </c>
      <c r="AK103" s="92">
        <v>0.72187501192092896</v>
      </c>
      <c r="AL103" s="92">
        <v>0.48473435640335083</v>
      </c>
      <c r="AM103" s="92">
        <v>0.68486183881759644</v>
      </c>
      <c r="AN103" s="92">
        <v>0.75257730484008789</v>
      </c>
      <c r="AO103" s="92">
        <v>97</v>
      </c>
      <c r="AP103" s="92">
        <v>0.61695903539657593</v>
      </c>
      <c r="AQ103" s="92">
        <v>0.49289846420288086</v>
      </c>
      <c r="AR103" s="92">
        <v>0.67669773101806641</v>
      </c>
      <c r="AS103" s="92">
        <v>0.61739128828048706</v>
      </c>
      <c r="AT103" s="92">
        <v>115</v>
      </c>
      <c r="AU103" s="92">
        <v>0.61218833923339844</v>
      </c>
      <c r="AV103" s="92">
        <v>0.49836283922195435</v>
      </c>
      <c r="AW103" s="92">
        <v>0.67123335599899292</v>
      </c>
      <c r="AX103" s="92">
        <v>0.51538461446762085</v>
      </c>
      <c r="AY103" s="92">
        <v>130</v>
      </c>
      <c r="AZ103" s="92">
        <v>0.66318535804748535</v>
      </c>
      <c r="BA103" s="92">
        <v>0.49329546093940735</v>
      </c>
      <c r="BB103" s="92">
        <v>0.6763007640838623</v>
      </c>
      <c r="BC103" s="92">
        <v>0.71551722288131714</v>
      </c>
      <c r="BD103" s="92">
        <v>116</v>
      </c>
      <c r="BE103" s="92">
        <v>0.73913043737411499</v>
      </c>
      <c r="BF103" s="92">
        <v>0.50059998035430908</v>
      </c>
      <c r="BG103" s="92">
        <v>0.66899621486663818</v>
      </c>
      <c r="BH103" s="92">
        <v>0.75912410020828247</v>
      </c>
      <c r="BI103" s="92">
        <v>137</v>
      </c>
    </row>
    <row r="104" spans="1:61" x14ac:dyDescent="0.25">
      <c r="A104" t="s">
        <v>163</v>
      </c>
      <c r="B104" s="92">
        <v>0.78242677450180054</v>
      </c>
      <c r="C104" s="92">
        <v>0.50664180517196655</v>
      </c>
      <c r="D104" s="92">
        <v>0.66295439004898071</v>
      </c>
      <c r="E104" s="92">
        <v>0.79874211549758911</v>
      </c>
      <c r="F104" s="92">
        <v>159</v>
      </c>
      <c r="G104" s="92">
        <v>0.7687687873840332</v>
      </c>
      <c r="H104" s="92">
        <v>0.47461432218551636</v>
      </c>
      <c r="I104" s="92">
        <v>0.69498187303543091</v>
      </c>
      <c r="J104" s="92">
        <v>0.75</v>
      </c>
      <c r="K104" s="92">
        <v>80</v>
      </c>
      <c r="L104" s="92">
        <v>0.75585281848907471</v>
      </c>
      <c r="M104" s="92">
        <v>0.48315012454986572</v>
      </c>
      <c r="N104" s="92">
        <v>0.68644607067108154</v>
      </c>
      <c r="O104" s="92">
        <v>0.73404252529144287</v>
      </c>
      <c r="P104" s="92">
        <v>94</v>
      </c>
      <c r="Q104" s="92">
        <v>0.77903681993484497</v>
      </c>
      <c r="R104" s="92">
        <v>0.49665108323097229</v>
      </c>
      <c r="S104" s="92">
        <v>0.67294514179229736</v>
      </c>
      <c r="T104" s="92">
        <v>0.77600002288818359</v>
      </c>
      <c r="U104" s="92">
        <v>125</v>
      </c>
      <c r="V104" s="92">
        <v>0.76329785585403442</v>
      </c>
      <c r="W104" s="92">
        <v>0.49966269731521606</v>
      </c>
      <c r="X104" s="92">
        <v>0.6699334979057312</v>
      </c>
      <c r="Y104" s="92">
        <v>0.81343281269073486</v>
      </c>
      <c r="Z104" s="92">
        <v>134</v>
      </c>
      <c r="AA104" s="92">
        <v>0.63509750366210938</v>
      </c>
      <c r="AB104" s="92">
        <v>0.49368733167648315</v>
      </c>
      <c r="AC104" s="92">
        <v>0.67590886354446411</v>
      </c>
      <c r="AD104" s="92">
        <v>0.69230771064758301</v>
      </c>
      <c r="AE104" s="92">
        <v>117</v>
      </c>
      <c r="AF104" s="92">
        <v>0.41005289554595947</v>
      </c>
      <c r="AG104" s="92">
        <v>0.48996701836585999</v>
      </c>
      <c r="AH104" s="92">
        <v>0.67962920665740967</v>
      </c>
      <c r="AI104" s="92">
        <v>0.35185185074806213</v>
      </c>
      <c r="AJ104" s="92">
        <v>108</v>
      </c>
      <c r="AK104" s="92">
        <v>0.50684928894042969</v>
      </c>
      <c r="AL104" s="92">
        <v>0.50512403249740601</v>
      </c>
      <c r="AM104" s="92">
        <v>0.66447216272354126</v>
      </c>
      <c r="AN104" s="92">
        <v>0.23529411852359772</v>
      </c>
      <c r="AO104" s="92">
        <v>153</v>
      </c>
      <c r="AP104" s="92">
        <v>0.662109375</v>
      </c>
      <c r="AQ104" s="92">
        <v>0.51072233915328979</v>
      </c>
      <c r="AR104" s="92">
        <v>0.65887385606765747</v>
      </c>
      <c r="AS104" s="92">
        <v>0.83615821599960327</v>
      </c>
      <c r="AT104" s="92">
        <v>177</v>
      </c>
      <c r="AU104" s="92">
        <v>0.85656565427780151</v>
      </c>
      <c r="AV104" s="92">
        <v>0.51174694299697876</v>
      </c>
      <c r="AW104" s="92">
        <v>0.65784925222396851</v>
      </c>
      <c r="AX104" s="92">
        <v>0.85164833068847656</v>
      </c>
      <c r="AY104" s="92">
        <v>182</v>
      </c>
      <c r="AZ104" s="92">
        <v>0.84276729822158813</v>
      </c>
      <c r="BA104" s="92">
        <v>0.50029098987579346</v>
      </c>
      <c r="BB104" s="92">
        <v>0.66930520534515381</v>
      </c>
      <c r="BC104" s="92">
        <v>0.88970589637756348</v>
      </c>
      <c r="BD104" s="92">
        <v>136</v>
      </c>
      <c r="BE104" s="92">
        <v>0.83728814125061035</v>
      </c>
      <c r="BF104" s="92">
        <v>0.50664180517196655</v>
      </c>
      <c r="BG104" s="92">
        <v>0.66295439004898071</v>
      </c>
      <c r="BH104" s="92">
        <v>0.79245281219482422</v>
      </c>
      <c r="BI104" s="92">
        <v>159</v>
      </c>
    </row>
    <row r="105" spans="1:61" x14ac:dyDescent="0.25">
      <c r="A105" t="s">
        <v>164</v>
      </c>
      <c r="B105" s="92">
        <v>0.23931623995304108</v>
      </c>
      <c r="C105" s="92">
        <v>0.49734789133071899</v>
      </c>
      <c r="D105" s="92">
        <v>0.67224830389022827</v>
      </c>
      <c r="E105" s="92">
        <v>0.34645670652389526</v>
      </c>
      <c r="F105" s="92">
        <v>127</v>
      </c>
      <c r="G105" s="92">
        <v>0.22891566157341003</v>
      </c>
      <c r="H105" s="92">
        <v>0.48952490091323853</v>
      </c>
      <c r="I105" s="92">
        <v>0.68007129430770874</v>
      </c>
      <c r="J105" s="92">
        <v>0.11214952915906906</v>
      </c>
      <c r="K105" s="92">
        <v>107</v>
      </c>
      <c r="L105" s="92">
        <v>0.25574713945388794</v>
      </c>
      <c r="M105" s="92">
        <v>0.48524618148803711</v>
      </c>
      <c r="N105" s="92">
        <v>0.68435001373291016</v>
      </c>
      <c r="O105" s="92">
        <v>0.20408163964748383</v>
      </c>
      <c r="P105" s="92">
        <v>98</v>
      </c>
      <c r="Q105" s="92">
        <v>0.30769231915473938</v>
      </c>
      <c r="R105" s="92">
        <v>0.50238531827926636</v>
      </c>
      <c r="S105" s="92">
        <v>0.66721087694168091</v>
      </c>
      <c r="T105" s="92">
        <v>0.39860141277313232</v>
      </c>
      <c r="U105" s="92">
        <v>143</v>
      </c>
      <c r="V105" s="92">
        <v>0.28974360227584839</v>
      </c>
      <c r="W105" s="92">
        <v>0.50029098987579346</v>
      </c>
      <c r="X105" s="92">
        <v>0.66930520534515381</v>
      </c>
      <c r="Y105" s="92">
        <v>0.2867647111415863</v>
      </c>
      <c r="Z105" s="92">
        <v>136</v>
      </c>
      <c r="AA105" s="92">
        <v>0.22546419501304626</v>
      </c>
      <c r="AB105" s="92">
        <v>0.49125728011131287</v>
      </c>
      <c r="AC105" s="92">
        <v>0.67833888530731201</v>
      </c>
      <c r="AD105" s="92">
        <v>0.15315315127372742</v>
      </c>
      <c r="AE105" s="92">
        <v>111</v>
      </c>
      <c r="AF105" s="92">
        <v>0.27631577849388123</v>
      </c>
      <c r="AG105" s="92">
        <v>0.49836283922195435</v>
      </c>
      <c r="AH105" s="92">
        <v>0.67123335599899292</v>
      </c>
      <c r="AI105" s="92">
        <v>0.22307692468166351</v>
      </c>
      <c r="AJ105" s="92">
        <v>130</v>
      </c>
      <c r="AK105" s="92">
        <v>0.51068884134292603</v>
      </c>
      <c r="AL105" s="92">
        <v>0.50120794773101807</v>
      </c>
      <c r="AM105" s="92">
        <v>0.6683882474899292</v>
      </c>
      <c r="AN105" s="92">
        <v>0.42446044087409973</v>
      </c>
      <c r="AO105" s="92">
        <v>139</v>
      </c>
      <c r="AP105" s="92">
        <v>0.67219918966293335</v>
      </c>
      <c r="AQ105" s="92">
        <v>0.50486236810684204</v>
      </c>
      <c r="AR105" s="92">
        <v>0.66473382711410522</v>
      </c>
      <c r="AS105" s="92">
        <v>0.83552628755569458</v>
      </c>
      <c r="AT105" s="92">
        <v>152</v>
      </c>
      <c r="AU105" s="92">
        <v>0.69459962844848633</v>
      </c>
      <c r="AV105" s="92">
        <v>0.51348882913589478</v>
      </c>
      <c r="AW105" s="92">
        <v>0.65610736608505249</v>
      </c>
      <c r="AX105" s="92">
        <v>0.72251307964324951</v>
      </c>
      <c r="AY105" s="92">
        <v>191</v>
      </c>
      <c r="AZ105" s="92">
        <v>0.52693605422973633</v>
      </c>
      <c r="BA105" s="92">
        <v>0.51404231786727905</v>
      </c>
      <c r="BB105" s="92">
        <v>0.65555387735366821</v>
      </c>
      <c r="BC105" s="92">
        <v>0.55670100450515747</v>
      </c>
      <c r="BD105" s="92">
        <v>194</v>
      </c>
      <c r="BE105" s="92">
        <v>0.43424317240715027</v>
      </c>
      <c r="BF105" s="92">
        <v>0.5166286826133728</v>
      </c>
      <c r="BG105" s="92">
        <v>0.65296751260757446</v>
      </c>
      <c r="BH105" s="92">
        <v>0.32057416439056396</v>
      </c>
      <c r="BI105" s="92">
        <v>209</v>
      </c>
    </row>
    <row r="106" spans="1:61" x14ac:dyDescent="0.25">
      <c r="A106" t="s">
        <v>165</v>
      </c>
      <c r="B106" s="92">
        <v>0.19298245012760162</v>
      </c>
      <c r="C106" s="92">
        <v>0.49997860193252563</v>
      </c>
      <c r="D106" s="92">
        <v>0.66961759328842163</v>
      </c>
      <c r="E106" s="92">
        <v>8.8888891041278839E-2</v>
      </c>
      <c r="F106" s="92">
        <v>135</v>
      </c>
      <c r="G106" s="92">
        <v>0.19918699562549591</v>
      </c>
      <c r="H106" s="92">
        <v>0.42054581642150879</v>
      </c>
      <c r="I106" s="92">
        <v>0.74905037879943848</v>
      </c>
      <c r="J106" s="92">
        <v>0.58333331346511841</v>
      </c>
      <c r="K106" s="92">
        <v>36</v>
      </c>
      <c r="L106" s="92">
        <v>0.31460675597190857</v>
      </c>
      <c r="M106" s="92">
        <v>0.4710007905960083</v>
      </c>
      <c r="N106" s="92">
        <v>0.69859540462493896</v>
      </c>
      <c r="O106" s="92">
        <v>0.21333333849906921</v>
      </c>
      <c r="P106" s="92">
        <v>75</v>
      </c>
      <c r="Q106" s="92">
        <v>0.41904762387275696</v>
      </c>
      <c r="R106" s="92">
        <v>0.46439844369888306</v>
      </c>
      <c r="S106" s="92">
        <v>0.70519775152206421</v>
      </c>
      <c r="T106" s="92">
        <v>0.28358209133148193</v>
      </c>
      <c r="U106" s="92">
        <v>67</v>
      </c>
      <c r="V106" s="92">
        <v>0.65638768672943115</v>
      </c>
      <c r="W106" s="92">
        <v>0.46528699994087219</v>
      </c>
      <c r="X106" s="92">
        <v>0.70430916547775269</v>
      </c>
      <c r="Y106" s="92">
        <v>0.77941179275512695</v>
      </c>
      <c r="Z106" s="92">
        <v>68</v>
      </c>
      <c r="AA106" s="92">
        <v>0.8115384578704834</v>
      </c>
      <c r="AB106" s="92">
        <v>0.48205119371414185</v>
      </c>
      <c r="AC106" s="92">
        <v>0.68754500150680542</v>
      </c>
      <c r="AD106" s="92">
        <v>0.83695650100708008</v>
      </c>
      <c r="AE106" s="92">
        <v>92</v>
      </c>
      <c r="AF106" s="92">
        <v>0.77814567089080811</v>
      </c>
      <c r="AG106" s="92">
        <v>0.4862467348575592</v>
      </c>
      <c r="AH106" s="92">
        <v>0.68334949016571045</v>
      </c>
      <c r="AI106" s="92">
        <v>0.81000000238418579</v>
      </c>
      <c r="AJ106" s="92">
        <v>100</v>
      </c>
      <c r="AK106" s="92">
        <v>0.75316452980041504</v>
      </c>
      <c r="AL106" s="92">
        <v>0.49083307385444641</v>
      </c>
      <c r="AM106" s="92">
        <v>0.67876315116882324</v>
      </c>
      <c r="AN106" s="92">
        <v>0.69999998807907104</v>
      </c>
      <c r="AO106" s="92">
        <v>110</v>
      </c>
      <c r="AP106" s="92">
        <v>0.69491523504257202</v>
      </c>
      <c r="AQ106" s="92">
        <v>0.48907655477523804</v>
      </c>
      <c r="AR106" s="92">
        <v>0.68051964044570923</v>
      </c>
      <c r="AS106" s="92">
        <v>0.75471699237823486</v>
      </c>
      <c r="AT106" s="92">
        <v>106</v>
      </c>
      <c r="AU106" s="92">
        <v>0.71386432647705078</v>
      </c>
      <c r="AV106" s="92">
        <v>0.50090563297271729</v>
      </c>
      <c r="AW106" s="92">
        <v>0.66869056224822998</v>
      </c>
      <c r="AX106" s="92">
        <v>0.64492756128311157</v>
      </c>
      <c r="AY106" s="92">
        <v>138</v>
      </c>
      <c r="AZ106" s="92">
        <v>0.72493571043014526</v>
      </c>
      <c r="BA106" s="92">
        <v>0.48368653655052185</v>
      </c>
      <c r="BB106" s="92">
        <v>0.6859096884727478</v>
      </c>
      <c r="BC106" s="92">
        <v>0.76842105388641357</v>
      </c>
      <c r="BD106" s="92">
        <v>95</v>
      </c>
      <c r="BE106" s="92">
        <v>0.7689242959022522</v>
      </c>
      <c r="BF106" s="92">
        <v>0.50589388608932495</v>
      </c>
      <c r="BG106" s="92">
        <v>0.66370230913162231</v>
      </c>
      <c r="BH106" s="92">
        <v>0.76923078298568726</v>
      </c>
      <c r="BI106" s="92">
        <v>156</v>
      </c>
    </row>
    <row r="107" spans="1:61" x14ac:dyDescent="0.25">
      <c r="A107" t="s">
        <v>166</v>
      </c>
      <c r="B107" s="92">
        <v>0.86407768726348877</v>
      </c>
      <c r="C107" s="92">
        <v>0.46945244073867798</v>
      </c>
      <c r="D107" s="92">
        <v>0.70014375448226929</v>
      </c>
      <c r="E107" s="92">
        <v>0.93150687217712402</v>
      </c>
      <c r="F107" s="92">
        <v>73</v>
      </c>
      <c r="G107" s="92">
        <v>0.83333331346511841</v>
      </c>
      <c r="H107" s="92">
        <v>0.40486875176429749</v>
      </c>
      <c r="I107" s="92">
        <v>0.76472747325897217</v>
      </c>
      <c r="J107" s="92">
        <v>0.69999998807907104</v>
      </c>
      <c r="K107" s="92">
        <v>30</v>
      </c>
      <c r="L107" s="92">
        <v>0.74534159898757935</v>
      </c>
      <c r="M107" s="92">
        <v>0.44104614853858948</v>
      </c>
      <c r="N107" s="92">
        <v>0.7285500168800354</v>
      </c>
      <c r="O107" s="92">
        <v>0.76595747470855713</v>
      </c>
      <c r="P107" s="92">
        <v>47</v>
      </c>
      <c r="Q107" s="92">
        <v>0.80102038383483887</v>
      </c>
      <c r="R107" s="92">
        <v>0.4772697389125824</v>
      </c>
      <c r="S107" s="92">
        <v>0.69232642650604248</v>
      </c>
      <c r="T107" s="92">
        <v>0.75</v>
      </c>
      <c r="U107" s="92">
        <v>84</v>
      </c>
      <c r="V107" s="92">
        <v>0.81545066833496094</v>
      </c>
      <c r="W107" s="92">
        <v>0.46256017684936523</v>
      </c>
      <c r="X107" s="92">
        <v>0.70703601837158203</v>
      </c>
      <c r="Y107" s="92">
        <v>0.89230769872665405</v>
      </c>
      <c r="Z107" s="92">
        <v>65</v>
      </c>
      <c r="AA107" s="92">
        <v>0.79735684394836426</v>
      </c>
      <c r="AB107" s="92">
        <v>0.4772697389125824</v>
      </c>
      <c r="AC107" s="92">
        <v>0.69232642650604248</v>
      </c>
      <c r="AD107" s="92">
        <v>0.82142859697341919</v>
      </c>
      <c r="AE107" s="92">
        <v>84</v>
      </c>
      <c r="AF107" s="92">
        <v>0.74809157848358154</v>
      </c>
      <c r="AG107" s="92">
        <v>0.4732106626033783</v>
      </c>
      <c r="AH107" s="92">
        <v>0.69638556241989136</v>
      </c>
      <c r="AI107" s="92">
        <v>0.69230771064758301</v>
      </c>
      <c r="AJ107" s="92">
        <v>78</v>
      </c>
      <c r="AK107" s="92">
        <v>0.71323531866073608</v>
      </c>
      <c r="AL107" s="92">
        <v>0.4862467348575592</v>
      </c>
      <c r="AM107" s="92">
        <v>0.68334949016571045</v>
      </c>
      <c r="AN107" s="92">
        <v>0.73000001907348633</v>
      </c>
      <c r="AO107" s="92">
        <v>100</v>
      </c>
      <c r="AP107" s="92">
        <v>0.7444794774055481</v>
      </c>
      <c r="AQ107" s="92">
        <v>0.48315012454986572</v>
      </c>
      <c r="AR107" s="92">
        <v>0.68644607067108154</v>
      </c>
      <c r="AS107" s="92">
        <v>0.71276593208312988</v>
      </c>
      <c r="AT107" s="92">
        <v>94</v>
      </c>
      <c r="AU107" s="92">
        <v>0.78143709897994995</v>
      </c>
      <c r="AV107" s="92">
        <v>0.49593731760978699</v>
      </c>
      <c r="AW107" s="92">
        <v>0.67365884780883789</v>
      </c>
      <c r="AX107" s="92">
        <v>0.7804877758026123</v>
      </c>
      <c r="AY107" s="92">
        <v>123</v>
      </c>
      <c r="AZ107" s="92">
        <v>0.76338028907775879</v>
      </c>
      <c r="BA107" s="92">
        <v>0.49368733167648315</v>
      </c>
      <c r="BB107" s="92">
        <v>0.67590886354446411</v>
      </c>
      <c r="BC107" s="92">
        <v>0.83760684728622437</v>
      </c>
      <c r="BD107" s="92">
        <v>117</v>
      </c>
      <c r="BE107" s="92">
        <v>0.75431036949157715</v>
      </c>
      <c r="BF107" s="92">
        <v>0.49289846420288086</v>
      </c>
      <c r="BG107" s="92">
        <v>0.67669773101806641</v>
      </c>
      <c r="BH107" s="92">
        <v>0.66956520080566406</v>
      </c>
      <c r="BI107" s="92">
        <v>115</v>
      </c>
    </row>
    <row r="108" spans="1:61" x14ac:dyDescent="0.25">
      <c r="A108" t="s">
        <v>167</v>
      </c>
      <c r="B108" s="92">
        <v>6.6666668280959129E-3</v>
      </c>
      <c r="C108" s="92">
        <v>0.48769256472587585</v>
      </c>
      <c r="D108" s="92">
        <v>0.6819036602973938</v>
      </c>
      <c r="E108" s="92">
        <v>9.7087379544973373E-3</v>
      </c>
      <c r="F108" s="92">
        <v>103</v>
      </c>
      <c r="G108" s="92">
        <v>4.8543689772486687E-3</v>
      </c>
      <c r="H108" s="92">
        <v>0.44104614853858948</v>
      </c>
      <c r="I108" s="92">
        <v>0.7285500168800354</v>
      </c>
      <c r="J108" s="92">
        <v>0</v>
      </c>
      <c r="K108" s="92">
        <v>47</v>
      </c>
      <c r="L108" s="92">
        <v>0</v>
      </c>
      <c r="M108" s="92">
        <v>0.45310330390930176</v>
      </c>
      <c r="N108" s="92">
        <v>0.71649289131164551</v>
      </c>
      <c r="O108" s="92">
        <v>0</v>
      </c>
      <c r="P108" s="92">
        <v>56</v>
      </c>
      <c r="Q108" s="92">
        <v>4.5662098564207554E-3</v>
      </c>
      <c r="R108" s="92">
        <v>0.47596633434295654</v>
      </c>
      <c r="S108" s="92">
        <v>0.69362986087799072</v>
      </c>
      <c r="T108" s="92">
        <v>0</v>
      </c>
      <c r="U108" s="92">
        <v>82</v>
      </c>
      <c r="V108" s="92">
        <v>0.19521912932395935</v>
      </c>
      <c r="W108" s="92">
        <v>0.47529658675193787</v>
      </c>
      <c r="X108" s="92">
        <v>0.69429963827133179</v>
      </c>
      <c r="Y108" s="92">
        <v>1.2345679104328156E-2</v>
      </c>
      <c r="Z108" s="92">
        <v>81</v>
      </c>
      <c r="AA108" s="92">
        <v>0.49103942513465881</v>
      </c>
      <c r="AB108" s="92">
        <v>0.47974199056625366</v>
      </c>
      <c r="AC108" s="92">
        <v>0.6898542046546936</v>
      </c>
      <c r="AD108" s="92">
        <v>0.54545456171035767</v>
      </c>
      <c r="AE108" s="92">
        <v>88</v>
      </c>
      <c r="AF108" s="92">
        <v>0.76551723480224609</v>
      </c>
      <c r="AG108" s="92">
        <v>0.49083307385444641</v>
      </c>
      <c r="AH108" s="92">
        <v>0.67876315116882324</v>
      </c>
      <c r="AI108" s="92">
        <v>0.80000001192092896</v>
      </c>
      <c r="AJ108" s="92">
        <v>110</v>
      </c>
      <c r="AK108" s="92">
        <v>0.86930090188980103</v>
      </c>
      <c r="AL108" s="92">
        <v>0.48205119371414185</v>
      </c>
      <c r="AM108" s="92">
        <v>0.68754500150680542</v>
      </c>
      <c r="AN108" s="92">
        <v>0.93478262424468994</v>
      </c>
      <c r="AO108" s="92">
        <v>92</v>
      </c>
      <c r="AP108" s="92">
        <v>0.88473522663116455</v>
      </c>
      <c r="AQ108" s="92">
        <v>0.49734789133071899</v>
      </c>
      <c r="AR108" s="92">
        <v>0.67224830389022827</v>
      </c>
      <c r="AS108" s="92">
        <v>0.88188976049423218</v>
      </c>
      <c r="AT108" s="92">
        <v>127</v>
      </c>
      <c r="AU108" s="92">
        <v>0.72117960453033447</v>
      </c>
      <c r="AV108" s="92">
        <v>0.48721769452095032</v>
      </c>
      <c r="AW108" s="92">
        <v>0.68237847089767456</v>
      </c>
      <c r="AX108" s="92">
        <v>0.84313726425170898</v>
      </c>
      <c r="AY108" s="92">
        <v>102</v>
      </c>
      <c r="AZ108" s="92">
        <v>0.66577541828155518</v>
      </c>
      <c r="BA108" s="92">
        <v>0.50267195701599121</v>
      </c>
      <c r="BB108" s="92">
        <v>0.66692423820495605</v>
      </c>
      <c r="BC108" s="92">
        <v>0.4930555522441864</v>
      </c>
      <c r="BD108" s="92">
        <v>144</v>
      </c>
      <c r="BE108" s="92">
        <v>0.59926468133926392</v>
      </c>
      <c r="BF108" s="92">
        <v>0.49769017100334167</v>
      </c>
      <c r="BG108" s="92">
        <v>0.6719059944152832</v>
      </c>
      <c r="BH108" s="92">
        <v>0.71875</v>
      </c>
      <c r="BI108" s="92">
        <v>128</v>
      </c>
    </row>
    <row r="109" spans="1:61" x14ac:dyDescent="0.25">
      <c r="A109" t="s">
        <v>168</v>
      </c>
      <c r="B109" s="92">
        <v>0.20567375421524048</v>
      </c>
      <c r="C109" s="92">
        <v>0.4862467348575592</v>
      </c>
      <c r="D109" s="92">
        <v>0.68334949016571045</v>
      </c>
      <c r="E109" s="92">
        <v>0.25999999046325684</v>
      </c>
      <c r="F109" s="92">
        <v>100</v>
      </c>
      <c r="G109" s="92">
        <v>0.19895288348197937</v>
      </c>
      <c r="H109" s="92">
        <v>0.43088671565055847</v>
      </c>
      <c r="I109" s="92">
        <v>0.73870944976806641</v>
      </c>
      <c r="J109" s="92">
        <v>7.3170728981494904E-2</v>
      </c>
      <c r="K109" s="92">
        <v>41</v>
      </c>
      <c r="L109" s="92">
        <v>0.15853658318519592</v>
      </c>
      <c r="M109" s="92">
        <v>0.44542542099952698</v>
      </c>
      <c r="N109" s="92">
        <v>0.7241707444190979</v>
      </c>
      <c r="O109" s="92">
        <v>0.18000000715255737</v>
      </c>
      <c r="P109" s="92">
        <v>50</v>
      </c>
      <c r="Q109" s="92">
        <v>0.37810945510864258</v>
      </c>
      <c r="R109" s="92">
        <v>0.46945244073867798</v>
      </c>
      <c r="S109" s="92">
        <v>0.70014375448226929</v>
      </c>
      <c r="T109" s="92">
        <v>0.19178082048892975</v>
      </c>
      <c r="U109" s="92">
        <v>73</v>
      </c>
      <c r="V109" s="92">
        <v>0.40579709410667419</v>
      </c>
      <c r="W109" s="92">
        <v>0.4732106626033783</v>
      </c>
      <c r="X109" s="92">
        <v>0.69638556241989136</v>
      </c>
      <c r="Y109" s="92">
        <v>0.67948716878890991</v>
      </c>
      <c r="Z109" s="92">
        <v>78</v>
      </c>
      <c r="AA109" s="92">
        <v>0.40322580933570862</v>
      </c>
      <c r="AB109" s="92">
        <v>0.45310330390930176</v>
      </c>
      <c r="AC109" s="92">
        <v>0.71649289131164551</v>
      </c>
      <c r="AD109" s="92">
        <v>0.3035714328289032</v>
      </c>
      <c r="AE109" s="92">
        <v>56</v>
      </c>
      <c r="AF109" s="92">
        <v>0.36923077702522278</v>
      </c>
      <c r="AG109" s="92">
        <v>0.44813194870948792</v>
      </c>
      <c r="AH109" s="92">
        <v>0.72146427631378174</v>
      </c>
      <c r="AI109" s="92">
        <v>9.6153847873210907E-2</v>
      </c>
      <c r="AJ109" s="92">
        <v>52</v>
      </c>
      <c r="AK109" s="92">
        <v>0.44776120781898499</v>
      </c>
      <c r="AL109" s="92">
        <v>0.47913995385169983</v>
      </c>
      <c r="AM109" s="92">
        <v>0.69045627117156982</v>
      </c>
      <c r="AN109" s="92">
        <v>0.57471263408660889</v>
      </c>
      <c r="AO109" s="92">
        <v>87</v>
      </c>
      <c r="AP109" s="92">
        <v>0.59504133462905884</v>
      </c>
      <c r="AQ109" s="92">
        <v>0.45963773131370544</v>
      </c>
      <c r="AR109" s="92">
        <v>0.70995843410491943</v>
      </c>
      <c r="AS109" s="92">
        <v>0.56451612710952759</v>
      </c>
      <c r="AT109" s="92">
        <v>62</v>
      </c>
      <c r="AU109" s="92">
        <v>0.61627906560897827</v>
      </c>
      <c r="AV109" s="92">
        <v>0.48260509967803955</v>
      </c>
      <c r="AW109" s="92">
        <v>0.68699109554290771</v>
      </c>
      <c r="AX109" s="92">
        <v>0.63440859317779541</v>
      </c>
      <c r="AY109" s="92">
        <v>93</v>
      </c>
      <c r="AZ109" s="92">
        <v>0.60338985919952393</v>
      </c>
      <c r="BA109" s="92">
        <v>0.48769256472587585</v>
      </c>
      <c r="BB109" s="92">
        <v>0.6819036602973938</v>
      </c>
      <c r="BC109" s="92">
        <v>0.63106793165206909</v>
      </c>
      <c r="BD109" s="92">
        <v>103</v>
      </c>
      <c r="BE109" s="92">
        <v>0.58910888433456421</v>
      </c>
      <c r="BF109" s="92">
        <v>0.48575025796890259</v>
      </c>
      <c r="BG109" s="92">
        <v>0.68384593725204468</v>
      </c>
      <c r="BH109" s="92">
        <v>0.54545456171035767</v>
      </c>
      <c r="BI109" s="92">
        <v>99</v>
      </c>
    </row>
    <row r="110" spans="1:61" x14ac:dyDescent="0.25">
      <c r="A110" t="s">
        <v>169</v>
      </c>
      <c r="B110" s="92">
        <v>0.89814811944961548</v>
      </c>
      <c r="C110" s="92">
        <v>0.51030027866363525</v>
      </c>
      <c r="D110" s="92">
        <v>0.65929591655731201</v>
      </c>
      <c r="E110" s="92">
        <v>0.90285712480545044</v>
      </c>
      <c r="F110" s="92">
        <v>175</v>
      </c>
      <c r="G110" s="92">
        <v>0.83596211671829224</v>
      </c>
      <c r="H110" s="92">
        <v>0.43088671565055847</v>
      </c>
      <c r="I110" s="92">
        <v>0.73870944976806641</v>
      </c>
      <c r="J110" s="92">
        <v>0.87804877758026123</v>
      </c>
      <c r="K110" s="92">
        <v>41</v>
      </c>
      <c r="L110" s="92">
        <v>0.5708954930305481</v>
      </c>
      <c r="M110" s="92">
        <v>0.48673582077026367</v>
      </c>
      <c r="N110" s="92">
        <v>0.68286037445068359</v>
      </c>
      <c r="O110" s="92">
        <v>0.70297032594680786</v>
      </c>
      <c r="P110" s="92">
        <v>101</v>
      </c>
      <c r="Q110" s="92">
        <v>0.49691358208656311</v>
      </c>
      <c r="R110" s="92">
        <v>0.49700155854225159</v>
      </c>
      <c r="S110" s="92">
        <v>0.67259460687637329</v>
      </c>
      <c r="T110" s="92">
        <v>0.3650793731212616</v>
      </c>
      <c r="U110" s="92">
        <v>126</v>
      </c>
      <c r="V110" s="92">
        <v>0.47752809524536133</v>
      </c>
      <c r="W110" s="92">
        <v>0.48473435640335083</v>
      </c>
      <c r="X110" s="92">
        <v>0.68486183881759644</v>
      </c>
      <c r="Y110" s="92">
        <v>0.45360824465751648</v>
      </c>
      <c r="Z110" s="92">
        <v>97</v>
      </c>
      <c r="AA110" s="92">
        <v>0.61538463830947876</v>
      </c>
      <c r="AB110" s="92">
        <v>0.49934321641921997</v>
      </c>
      <c r="AC110" s="92">
        <v>0.67025297880172729</v>
      </c>
      <c r="AD110" s="92">
        <v>0.60150372982025146</v>
      </c>
      <c r="AE110" s="92">
        <v>133</v>
      </c>
      <c r="AF110" s="92">
        <v>0.67561519145965576</v>
      </c>
      <c r="AG110" s="92">
        <v>0.50987088680267334</v>
      </c>
      <c r="AH110" s="92">
        <v>0.65972530841827393</v>
      </c>
      <c r="AI110" s="92">
        <v>0.71676301956176758</v>
      </c>
      <c r="AJ110" s="92">
        <v>173</v>
      </c>
      <c r="AK110" s="92">
        <v>0.74786323308944702</v>
      </c>
      <c r="AL110" s="92">
        <v>0.50180286169052124</v>
      </c>
      <c r="AM110" s="92">
        <v>0.66779333353042603</v>
      </c>
      <c r="AN110" s="92">
        <v>0.69503545761108398</v>
      </c>
      <c r="AO110" s="92">
        <v>141</v>
      </c>
      <c r="AP110" s="92">
        <v>0.7615894079208374</v>
      </c>
      <c r="AQ110" s="92">
        <v>0.50538313388824463</v>
      </c>
      <c r="AR110" s="92">
        <v>0.66421306133270264</v>
      </c>
      <c r="AS110" s="92">
        <v>0.83116883039474487</v>
      </c>
      <c r="AT110" s="92">
        <v>154</v>
      </c>
      <c r="AU110" s="92">
        <v>0.68043476343154907</v>
      </c>
      <c r="AV110" s="92">
        <v>0.50639486312866211</v>
      </c>
      <c r="AW110" s="92">
        <v>0.66320133209228516</v>
      </c>
      <c r="AX110" s="92">
        <v>0.75316452980041504</v>
      </c>
      <c r="AY110" s="92">
        <v>158</v>
      </c>
      <c r="AZ110" s="92">
        <v>0.56790125370025635</v>
      </c>
      <c r="BA110" s="92">
        <v>0.50378936529159546</v>
      </c>
      <c r="BB110" s="92">
        <v>0.66580682992935181</v>
      </c>
      <c r="BC110" s="92">
        <v>0.44594594836235046</v>
      </c>
      <c r="BD110" s="92">
        <v>148</v>
      </c>
      <c r="BE110" s="92">
        <v>0.478658527135849</v>
      </c>
      <c r="BF110" s="92">
        <v>0.51134222745895386</v>
      </c>
      <c r="BG110" s="92">
        <v>0.65825396776199341</v>
      </c>
      <c r="BH110" s="92">
        <v>0.50555557012557983</v>
      </c>
      <c r="BI110" s="92">
        <v>180</v>
      </c>
    </row>
    <row r="111" spans="1:61" x14ac:dyDescent="0.25">
      <c r="A111" t="s">
        <v>170</v>
      </c>
      <c r="B111" s="92">
        <v>0.89743590354919434</v>
      </c>
      <c r="C111" s="92">
        <v>0.44942739605903625</v>
      </c>
      <c r="D111" s="92">
        <v>0.7201688289642334</v>
      </c>
      <c r="E111" s="92">
        <v>0.94339621067047119</v>
      </c>
      <c r="F111" s="92">
        <v>53</v>
      </c>
      <c r="G111" s="92">
        <v>0.87128710746765137</v>
      </c>
      <c r="H111" s="92">
        <v>0.38769537210464478</v>
      </c>
      <c r="I111" s="92">
        <v>0.78190082311630249</v>
      </c>
      <c r="J111" s="92">
        <v>0.80000001192092896</v>
      </c>
      <c r="K111" s="92">
        <v>25</v>
      </c>
      <c r="L111" s="92">
        <v>0.76530611515045166</v>
      </c>
      <c r="M111" s="92">
        <v>0.37930428981781006</v>
      </c>
      <c r="N111" s="92">
        <v>0.79029190540313721</v>
      </c>
      <c r="O111" s="92">
        <v>0.78260868787765503</v>
      </c>
      <c r="P111" s="92">
        <v>23</v>
      </c>
      <c r="Q111" s="92">
        <v>0.8320610523223877</v>
      </c>
      <c r="R111" s="92">
        <v>0.44542542099952698</v>
      </c>
      <c r="S111" s="92">
        <v>0.7241707444190979</v>
      </c>
      <c r="T111" s="92">
        <v>0.74000000953674316</v>
      </c>
      <c r="U111" s="92">
        <v>50</v>
      </c>
      <c r="V111" s="92">
        <v>0.83333331346511841</v>
      </c>
      <c r="W111" s="92">
        <v>0.45539382100105286</v>
      </c>
      <c r="X111" s="92">
        <v>0.7142024040222168</v>
      </c>
      <c r="Y111" s="92">
        <v>0.93103450536727905</v>
      </c>
      <c r="Z111" s="92">
        <v>58</v>
      </c>
      <c r="AA111" s="92">
        <v>0.88275861740112305</v>
      </c>
      <c r="AB111" s="92">
        <v>0.4327300488948822</v>
      </c>
      <c r="AC111" s="92">
        <v>0.73686617612838745</v>
      </c>
      <c r="AD111" s="92">
        <v>0.8095238208770752</v>
      </c>
      <c r="AE111" s="92">
        <v>42</v>
      </c>
      <c r="AF111" s="92">
        <v>0.8046875</v>
      </c>
      <c r="AG111" s="92">
        <v>0.43788638710975647</v>
      </c>
      <c r="AH111" s="92">
        <v>0.73170977830886841</v>
      </c>
      <c r="AI111" s="92">
        <v>0.8888888955116272</v>
      </c>
      <c r="AJ111" s="92">
        <v>45</v>
      </c>
      <c r="AK111" s="92">
        <v>0.74468082189559937</v>
      </c>
      <c r="AL111" s="92">
        <v>0.43088671565055847</v>
      </c>
      <c r="AM111" s="92">
        <v>0.73870944976806641</v>
      </c>
      <c r="AN111" s="92">
        <v>0.707317054271698</v>
      </c>
      <c r="AO111" s="92">
        <v>41</v>
      </c>
      <c r="AP111" s="92">
        <v>0.76875001192092896</v>
      </c>
      <c r="AQ111" s="92">
        <v>0.45191147923469543</v>
      </c>
      <c r="AR111" s="92">
        <v>0.71768474578857422</v>
      </c>
      <c r="AS111" s="92">
        <v>0.65454542636871338</v>
      </c>
      <c r="AT111" s="92">
        <v>55</v>
      </c>
      <c r="AU111" s="92">
        <v>0.71052628755569458</v>
      </c>
      <c r="AV111" s="92">
        <v>0.46160888671875</v>
      </c>
      <c r="AW111" s="92">
        <v>0.70798730850219727</v>
      </c>
      <c r="AX111" s="92">
        <v>0.90625</v>
      </c>
      <c r="AY111" s="92">
        <v>64</v>
      </c>
      <c r="AZ111" s="92">
        <v>0.65591394901275635</v>
      </c>
      <c r="BA111" s="92">
        <v>0.46783915162086487</v>
      </c>
      <c r="BB111" s="92">
        <v>0.70175707340240479</v>
      </c>
      <c r="BC111" s="92">
        <v>0.577464759349823</v>
      </c>
      <c r="BD111" s="92">
        <v>71</v>
      </c>
      <c r="BE111" s="92">
        <v>0.5245901346206665</v>
      </c>
      <c r="BF111" s="92">
        <v>0.44679859280586243</v>
      </c>
      <c r="BG111" s="92">
        <v>0.72279763221740723</v>
      </c>
      <c r="BH111" s="92">
        <v>0.45098039507865906</v>
      </c>
      <c r="BI111" s="92">
        <v>51</v>
      </c>
    </row>
    <row r="112" spans="1:61" x14ac:dyDescent="0.25">
      <c r="A112" t="s">
        <v>171</v>
      </c>
      <c r="B112" s="92">
        <v>0.80985915660858154</v>
      </c>
      <c r="C112" s="92">
        <v>0.47790414094924927</v>
      </c>
      <c r="D112" s="92">
        <v>0.691692054271698</v>
      </c>
      <c r="E112" s="92">
        <v>0.88235294818878174</v>
      </c>
      <c r="F112" s="92">
        <v>85</v>
      </c>
      <c r="G112" s="92">
        <v>0.83255815505981445</v>
      </c>
      <c r="H112" s="92">
        <v>0.45426362752914429</v>
      </c>
      <c r="I112" s="92">
        <v>0.71533256769180298</v>
      </c>
      <c r="J112" s="92">
        <v>0.70175439119338989</v>
      </c>
      <c r="K112" s="92">
        <v>57</v>
      </c>
      <c r="L112" s="92">
        <v>0.85648149251937866</v>
      </c>
      <c r="M112" s="92">
        <v>0.46945244073867798</v>
      </c>
      <c r="N112" s="92">
        <v>0.70014375448226929</v>
      </c>
      <c r="O112" s="92">
        <v>0.87671232223510742</v>
      </c>
      <c r="P112" s="92">
        <v>73</v>
      </c>
      <c r="Q112" s="92">
        <v>0.86324787139892578</v>
      </c>
      <c r="R112" s="92">
        <v>0.47852742671966553</v>
      </c>
      <c r="S112" s="92">
        <v>0.69106876850128174</v>
      </c>
      <c r="T112" s="92">
        <v>0.94186043739318848</v>
      </c>
      <c r="U112" s="92">
        <v>86</v>
      </c>
      <c r="V112" s="92">
        <v>0.76284587383270264</v>
      </c>
      <c r="W112" s="92">
        <v>0.4710007905960083</v>
      </c>
      <c r="X112" s="92">
        <v>0.69859540462493896</v>
      </c>
      <c r="Y112" s="92">
        <v>0.75999999046325684</v>
      </c>
      <c r="Z112" s="92">
        <v>75</v>
      </c>
      <c r="AA112" s="92">
        <v>0.66666668653488159</v>
      </c>
      <c r="AB112" s="92">
        <v>0.48205119371414185</v>
      </c>
      <c r="AC112" s="92">
        <v>0.68754500150680542</v>
      </c>
      <c r="AD112" s="92">
        <v>0.59782606363296509</v>
      </c>
      <c r="AE112" s="92">
        <v>92</v>
      </c>
      <c r="AF112" s="92">
        <v>0.59851300716400146</v>
      </c>
      <c r="AG112" s="92">
        <v>0.48315012454986572</v>
      </c>
      <c r="AH112" s="92">
        <v>0.68644607067108154</v>
      </c>
      <c r="AI112" s="92">
        <v>0.65957444906234741</v>
      </c>
      <c r="AJ112" s="92">
        <v>94</v>
      </c>
      <c r="AK112" s="92">
        <v>0.66666668653488159</v>
      </c>
      <c r="AL112" s="92">
        <v>0.47662392258644104</v>
      </c>
      <c r="AM112" s="92">
        <v>0.69297230243682861</v>
      </c>
      <c r="AN112" s="92">
        <v>0.53012049198150635</v>
      </c>
      <c r="AO112" s="92">
        <v>83</v>
      </c>
      <c r="AP112" s="92">
        <v>0.74916386604309082</v>
      </c>
      <c r="AQ112" s="92">
        <v>0.49125728011131287</v>
      </c>
      <c r="AR112" s="92">
        <v>0.67833888530731201</v>
      </c>
      <c r="AS112" s="92">
        <v>0.77477478981018066</v>
      </c>
      <c r="AT112" s="92">
        <v>111</v>
      </c>
      <c r="AU112" s="92">
        <v>0.85163205862045288</v>
      </c>
      <c r="AV112" s="92">
        <v>0.48862180113792419</v>
      </c>
      <c r="AW112" s="92">
        <v>0.68097436428070068</v>
      </c>
      <c r="AX112" s="92">
        <v>0.89523810148239136</v>
      </c>
      <c r="AY112" s="92">
        <v>105</v>
      </c>
      <c r="AZ112" s="92">
        <v>0.86058980226516724</v>
      </c>
      <c r="BA112" s="92">
        <v>0.49520593881607056</v>
      </c>
      <c r="BB112" s="92">
        <v>0.67439025640487671</v>
      </c>
      <c r="BC112" s="92">
        <v>0.88429754972457886</v>
      </c>
      <c r="BD112" s="92">
        <v>121</v>
      </c>
      <c r="BE112" s="92">
        <v>0.8470149040222168</v>
      </c>
      <c r="BF112" s="92">
        <v>0.50351428985595703</v>
      </c>
      <c r="BG112" s="92">
        <v>0.66608190536499023</v>
      </c>
      <c r="BH112" s="92">
        <v>0.8163265585899353</v>
      </c>
      <c r="BI112" s="92">
        <v>147</v>
      </c>
    </row>
    <row r="113" spans="1:61" x14ac:dyDescent="0.25">
      <c r="A113" t="s">
        <v>172</v>
      </c>
      <c r="B113" s="92">
        <v>0.62777775526046753</v>
      </c>
      <c r="C113" s="92">
        <v>0.49769017100334167</v>
      </c>
      <c r="D113" s="92">
        <v>0.6719059944152832</v>
      </c>
      <c r="E113" s="92">
        <v>0.6484375</v>
      </c>
      <c r="F113" s="92">
        <v>128</v>
      </c>
      <c r="G113" s="92">
        <v>0.5961538553237915</v>
      </c>
      <c r="H113" s="92">
        <v>0.44813194870948792</v>
      </c>
      <c r="I113" s="92">
        <v>0.72146427631378174</v>
      </c>
      <c r="J113" s="92">
        <v>0.57692307233810425</v>
      </c>
      <c r="K113" s="92">
        <v>52</v>
      </c>
      <c r="L113" s="92">
        <v>0.5104602575302124</v>
      </c>
      <c r="M113" s="92">
        <v>0.47461432218551636</v>
      </c>
      <c r="N113" s="92">
        <v>0.69498187303543091</v>
      </c>
      <c r="O113" s="92">
        <v>0.52499997615814209</v>
      </c>
      <c r="P113" s="92">
        <v>80</v>
      </c>
      <c r="Q113" s="92">
        <v>0.44295302033424377</v>
      </c>
      <c r="R113" s="92">
        <v>0.48952490091323853</v>
      </c>
      <c r="S113" s="92">
        <v>0.68007129430770874</v>
      </c>
      <c r="T113" s="92">
        <v>0.46728971600532532</v>
      </c>
      <c r="U113" s="92">
        <v>107</v>
      </c>
      <c r="V113" s="92">
        <v>0.4110429584980011</v>
      </c>
      <c r="W113" s="92">
        <v>0.49125728011131287</v>
      </c>
      <c r="X113" s="92">
        <v>0.67833888530731201</v>
      </c>
      <c r="Y113" s="92">
        <v>0.36036035418510437</v>
      </c>
      <c r="Z113" s="92">
        <v>111</v>
      </c>
      <c r="AA113" s="92">
        <v>0.45352113246917725</v>
      </c>
      <c r="AB113" s="92">
        <v>0.48996701836585999</v>
      </c>
      <c r="AC113" s="92">
        <v>0.67962920665740967</v>
      </c>
      <c r="AD113" s="92">
        <v>0.40740740299224854</v>
      </c>
      <c r="AE113" s="92">
        <v>108</v>
      </c>
      <c r="AF113" s="92">
        <v>0.56174331903457642</v>
      </c>
      <c r="AG113" s="92">
        <v>0.50029098987579346</v>
      </c>
      <c r="AH113" s="92">
        <v>0.66930520534515381</v>
      </c>
      <c r="AI113" s="92">
        <v>0.56617647409439087</v>
      </c>
      <c r="AJ113" s="92">
        <v>136</v>
      </c>
      <c r="AK113" s="92">
        <v>0.64044946432113647</v>
      </c>
      <c r="AL113" s="92">
        <v>0.50898933410644531</v>
      </c>
      <c r="AM113" s="92">
        <v>0.66060686111450195</v>
      </c>
      <c r="AN113" s="92">
        <v>0.65680474042892456</v>
      </c>
      <c r="AO113" s="92">
        <v>169</v>
      </c>
      <c r="AP113" s="92">
        <v>0.6352459192276001</v>
      </c>
      <c r="AQ113" s="92">
        <v>0.5015069842338562</v>
      </c>
      <c r="AR113" s="92">
        <v>0.66808921098709106</v>
      </c>
      <c r="AS113" s="92">
        <v>0.69285714626312256</v>
      </c>
      <c r="AT113" s="92">
        <v>140</v>
      </c>
      <c r="AU113" s="92">
        <v>0.54374998807907104</v>
      </c>
      <c r="AV113" s="92">
        <v>0.51113736629486084</v>
      </c>
      <c r="AW113" s="92">
        <v>0.65845882892608643</v>
      </c>
      <c r="AX113" s="92">
        <v>0.56983238458633423</v>
      </c>
      <c r="AY113" s="92">
        <v>179</v>
      </c>
      <c r="AZ113" s="92">
        <v>0.49385246634483337</v>
      </c>
      <c r="BA113" s="92">
        <v>0.50712871551513672</v>
      </c>
      <c r="BB113" s="92">
        <v>0.66246747970581055</v>
      </c>
      <c r="BC113" s="92">
        <v>0.38509318232536316</v>
      </c>
      <c r="BD113" s="92">
        <v>161</v>
      </c>
      <c r="BE113" s="92">
        <v>0.44983819127082825</v>
      </c>
      <c r="BF113" s="92">
        <v>0.50378936529159546</v>
      </c>
      <c r="BG113" s="92">
        <v>0.66580682992935181</v>
      </c>
      <c r="BH113" s="92">
        <v>0.52027028799057007</v>
      </c>
      <c r="BI113" s="92">
        <v>148</v>
      </c>
    </row>
    <row r="114" spans="1:61" x14ac:dyDescent="0.25">
      <c r="A114" t="s">
        <v>173</v>
      </c>
      <c r="B114" s="92">
        <v>0.56321841478347778</v>
      </c>
      <c r="C114" s="92">
        <v>0.49629634618759155</v>
      </c>
      <c r="D114" s="92">
        <v>0.67329984903335571</v>
      </c>
      <c r="E114" s="92">
        <v>0.48387095332145691</v>
      </c>
      <c r="F114" s="92">
        <v>124</v>
      </c>
      <c r="G114" s="92">
        <v>0.53696495294570923</v>
      </c>
      <c r="H114" s="92">
        <v>0.44542542099952698</v>
      </c>
      <c r="I114" s="92">
        <v>0.7241707444190979</v>
      </c>
      <c r="J114" s="92">
        <v>0.75999999046325684</v>
      </c>
      <c r="K114" s="92">
        <v>50</v>
      </c>
      <c r="L114" s="92">
        <v>0.57201647758483887</v>
      </c>
      <c r="M114" s="92">
        <v>0.47662392258644104</v>
      </c>
      <c r="N114" s="92">
        <v>0.69297230243682861</v>
      </c>
      <c r="O114" s="92">
        <v>0.48192772269248962</v>
      </c>
      <c r="P114" s="92">
        <v>83</v>
      </c>
      <c r="Q114" s="92">
        <v>0.53691273927688599</v>
      </c>
      <c r="R114" s="92">
        <v>0.49083307385444641</v>
      </c>
      <c r="S114" s="92">
        <v>0.67876315116882324</v>
      </c>
      <c r="T114" s="92">
        <v>0.55454546213150024</v>
      </c>
      <c r="U114" s="92">
        <v>110</v>
      </c>
      <c r="V114" s="92">
        <v>0.63636362552642822</v>
      </c>
      <c r="W114" s="92">
        <v>0.48862180113792419</v>
      </c>
      <c r="X114" s="92">
        <v>0.68097436428070068</v>
      </c>
      <c r="Y114" s="92">
        <v>0.56190478801727295</v>
      </c>
      <c r="Z114" s="92">
        <v>105</v>
      </c>
      <c r="AA114" s="92">
        <v>0.70508474111557007</v>
      </c>
      <c r="AB114" s="92">
        <v>0.48260509967803955</v>
      </c>
      <c r="AC114" s="92">
        <v>0.68699109554290771</v>
      </c>
      <c r="AD114" s="92">
        <v>0.81720429658889771</v>
      </c>
      <c r="AE114" s="92">
        <v>93</v>
      </c>
      <c r="AF114" s="92">
        <v>0.80139374732971191</v>
      </c>
      <c r="AG114" s="92">
        <v>0.48473435640335083</v>
      </c>
      <c r="AH114" s="92">
        <v>0.68486183881759644</v>
      </c>
      <c r="AI114" s="92">
        <v>0.75257730484008789</v>
      </c>
      <c r="AJ114" s="92">
        <v>97</v>
      </c>
      <c r="AK114" s="92">
        <v>0.79003560543060303</v>
      </c>
      <c r="AL114" s="92">
        <v>0.48473435640335083</v>
      </c>
      <c r="AM114" s="92">
        <v>0.68486183881759644</v>
      </c>
      <c r="AN114" s="92">
        <v>0.83505153656005859</v>
      </c>
      <c r="AO114" s="92">
        <v>97</v>
      </c>
      <c r="AP114" s="92">
        <v>0.81645572185516357</v>
      </c>
      <c r="AQ114" s="92">
        <v>0.47913995385169983</v>
      </c>
      <c r="AR114" s="92">
        <v>0.69045627117156982</v>
      </c>
      <c r="AS114" s="92">
        <v>0.7816091775894165</v>
      </c>
      <c r="AT114" s="92">
        <v>87</v>
      </c>
      <c r="AU114" s="92">
        <v>0.82649844884872437</v>
      </c>
      <c r="AV114" s="92">
        <v>0.49902015924453735</v>
      </c>
      <c r="AW114" s="92">
        <v>0.67057603597640991</v>
      </c>
      <c r="AX114" s="92">
        <v>0.82575756311416626</v>
      </c>
      <c r="AY114" s="92">
        <v>132</v>
      </c>
      <c r="AZ114" s="92">
        <v>0.86532950401306152</v>
      </c>
      <c r="BA114" s="92">
        <v>0.48524618148803711</v>
      </c>
      <c r="BB114" s="92">
        <v>0.68435001373291016</v>
      </c>
      <c r="BC114" s="92">
        <v>0.86734694242477417</v>
      </c>
      <c r="BD114" s="92">
        <v>98</v>
      </c>
      <c r="BE114" s="92">
        <v>0.8894008994102478</v>
      </c>
      <c r="BF114" s="92">
        <v>0.49445620179176331</v>
      </c>
      <c r="BG114" s="92">
        <v>0.67513996362686157</v>
      </c>
      <c r="BH114" s="92">
        <v>0.90756303071975708</v>
      </c>
      <c r="BI114" s="92">
        <v>119</v>
      </c>
    </row>
    <row r="115" spans="1:61" x14ac:dyDescent="0.25">
      <c r="A115" t="s">
        <v>174</v>
      </c>
      <c r="B115" s="92">
        <v>0.73853212594985962</v>
      </c>
      <c r="C115" s="92">
        <v>0.50120794773101807</v>
      </c>
      <c r="D115" s="92">
        <v>0.6683882474899292</v>
      </c>
      <c r="E115" s="92">
        <v>0.71223020553588867</v>
      </c>
      <c r="F115" s="92">
        <v>139</v>
      </c>
      <c r="G115" s="92">
        <v>0.72372370958328247</v>
      </c>
      <c r="H115" s="92">
        <v>0.47391915321350098</v>
      </c>
      <c r="I115" s="92">
        <v>0.69567704200744629</v>
      </c>
      <c r="J115" s="92">
        <v>0.78481012582778931</v>
      </c>
      <c r="K115" s="92">
        <v>79</v>
      </c>
      <c r="L115" s="92">
        <v>0.71428573131561279</v>
      </c>
      <c r="M115" s="92">
        <v>0.49289846420288086</v>
      </c>
      <c r="N115" s="92">
        <v>0.67669773101806641</v>
      </c>
      <c r="O115" s="92">
        <v>0.69565218687057495</v>
      </c>
      <c r="P115" s="92">
        <v>115</v>
      </c>
      <c r="Q115" s="92">
        <v>0.67514121532440186</v>
      </c>
      <c r="R115" s="92">
        <v>0.49769017100334167</v>
      </c>
      <c r="S115" s="92">
        <v>0.6719059944152832</v>
      </c>
      <c r="T115" s="92">
        <v>0.6875</v>
      </c>
      <c r="U115" s="92">
        <v>128</v>
      </c>
      <c r="V115" s="92">
        <v>0.6971428394317627</v>
      </c>
      <c r="W115" s="92">
        <v>0.49125728011131287</v>
      </c>
      <c r="X115" s="92">
        <v>0.67833888530731201</v>
      </c>
      <c r="Y115" s="92">
        <v>0.63963961601257324</v>
      </c>
      <c r="Z115" s="92">
        <v>111</v>
      </c>
      <c r="AA115" s="92">
        <v>0.70336389541625977</v>
      </c>
      <c r="AB115" s="92">
        <v>0.49125728011131287</v>
      </c>
      <c r="AC115" s="92">
        <v>0.67833888530731201</v>
      </c>
      <c r="AD115" s="92">
        <v>0.76576578617095947</v>
      </c>
      <c r="AE115" s="92">
        <v>111</v>
      </c>
      <c r="AF115" s="92">
        <v>0.7211267352104187</v>
      </c>
      <c r="AG115" s="92">
        <v>0.48862180113792419</v>
      </c>
      <c r="AH115" s="92">
        <v>0.68097436428070068</v>
      </c>
      <c r="AI115" s="92">
        <v>0.70476192235946655</v>
      </c>
      <c r="AJ115" s="92">
        <v>105</v>
      </c>
      <c r="AK115" s="92">
        <v>0.68571430444717407</v>
      </c>
      <c r="AL115" s="92">
        <v>0.50120794773101807</v>
      </c>
      <c r="AM115" s="92">
        <v>0.6683882474899292</v>
      </c>
      <c r="AN115" s="92">
        <v>0.69784170389175415</v>
      </c>
      <c r="AO115" s="92">
        <v>139</v>
      </c>
      <c r="AP115" s="92">
        <v>0.70135748386383057</v>
      </c>
      <c r="AQ115" s="92">
        <v>0.50180286169052124</v>
      </c>
      <c r="AR115" s="92">
        <v>0.66779333353042603</v>
      </c>
      <c r="AS115" s="92">
        <v>0.65957444906234741</v>
      </c>
      <c r="AT115" s="92">
        <v>141</v>
      </c>
      <c r="AU115" s="92">
        <v>0.71121716499328613</v>
      </c>
      <c r="AV115" s="92">
        <v>0.50736886262893677</v>
      </c>
      <c r="AW115" s="92">
        <v>0.6622273325920105</v>
      </c>
      <c r="AX115" s="92">
        <v>0.74074071645736694</v>
      </c>
      <c r="AY115" s="92">
        <v>162</v>
      </c>
      <c r="AZ115" s="92">
        <v>0.70344829559326172</v>
      </c>
      <c r="BA115" s="92">
        <v>0.49329546093940735</v>
      </c>
      <c r="BB115" s="92">
        <v>0.6763007640838623</v>
      </c>
      <c r="BC115" s="92">
        <v>0.73275864124298096</v>
      </c>
      <c r="BD115" s="92">
        <v>116</v>
      </c>
      <c r="BE115" s="92">
        <v>0.68131870031356812</v>
      </c>
      <c r="BF115" s="92">
        <v>0.50614553689956665</v>
      </c>
      <c r="BG115" s="92">
        <v>0.66345065832138062</v>
      </c>
      <c r="BH115" s="92">
        <v>0.64331209659576416</v>
      </c>
      <c r="BI115" s="92">
        <v>157</v>
      </c>
    </row>
    <row r="116" spans="1:61" x14ac:dyDescent="0.25">
      <c r="A116" t="s">
        <v>175</v>
      </c>
      <c r="B116" s="92">
        <v>0.17582418024539948</v>
      </c>
      <c r="C116" s="92">
        <v>0.45649513602256775</v>
      </c>
      <c r="D116" s="92">
        <v>0.71310102939605713</v>
      </c>
      <c r="E116" s="92">
        <v>0.16949152946472168</v>
      </c>
      <c r="F116" s="92">
        <v>59</v>
      </c>
      <c r="G116" s="92">
        <v>0.26086956262588501</v>
      </c>
      <c r="H116" s="92">
        <v>0.41058224439620972</v>
      </c>
      <c r="I116" s="92">
        <v>0.75901395082473755</v>
      </c>
      <c r="J116" s="92">
        <v>0.1875</v>
      </c>
      <c r="K116" s="92">
        <v>32</v>
      </c>
      <c r="L116" s="92">
        <v>0.28985506296157837</v>
      </c>
      <c r="M116" s="92">
        <v>0.44104614853858948</v>
      </c>
      <c r="N116" s="92">
        <v>0.7285500168800354</v>
      </c>
      <c r="O116" s="92">
        <v>0.42553192377090454</v>
      </c>
      <c r="P116" s="92">
        <v>47</v>
      </c>
      <c r="Q116" s="92">
        <v>0.42941176891326904</v>
      </c>
      <c r="R116" s="92">
        <v>0.45649513602256775</v>
      </c>
      <c r="S116" s="92">
        <v>0.71310102939605713</v>
      </c>
      <c r="T116" s="92">
        <v>0.23728813230991364</v>
      </c>
      <c r="U116" s="92">
        <v>59</v>
      </c>
      <c r="V116" s="92">
        <v>0.50777202844619751</v>
      </c>
      <c r="W116" s="92">
        <v>0.46160888671875</v>
      </c>
      <c r="X116" s="92">
        <v>0.70798730850219727</v>
      </c>
      <c r="Y116" s="92">
        <v>0.609375</v>
      </c>
      <c r="Z116" s="92">
        <v>64</v>
      </c>
      <c r="AA116" s="92">
        <v>0.51072961091995239</v>
      </c>
      <c r="AB116" s="92">
        <v>0.46700668334960938</v>
      </c>
      <c r="AC116" s="92">
        <v>0.70258951187133789</v>
      </c>
      <c r="AD116" s="92">
        <v>0.6428571343421936</v>
      </c>
      <c r="AE116" s="92">
        <v>70</v>
      </c>
      <c r="AF116" s="92">
        <v>0.35587188601493835</v>
      </c>
      <c r="AG116" s="92">
        <v>0.48575025796890259</v>
      </c>
      <c r="AH116" s="92">
        <v>0.68384593725204468</v>
      </c>
      <c r="AI116" s="92">
        <v>0.35353535413742065</v>
      </c>
      <c r="AJ116" s="92">
        <v>99</v>
      </c>
      <c r="AK116" s="92">
        <v>0.2184615433216095</v>
      </c>
      <c r="AL116" s="92">
        <v>0.49167582392692566</v>
      </c>
      <c r="AM116" s="92">
        <v>0.67792040109634399</v>
      </c>
      <c r="AN116" s="92">
        <v>0.1785714328289032</v>
      </c>
      <c r="AO116" s="92">
        <v>112</v>
      </c>
      <c r="AP116" s="92">
        <v>0.2222222238779068</v>
      </c>
      <c r="AQ116" s="92">
        <v>0.49249628186225891</v>
      </c>
      <c r="AR116" s="92">
        <v>0.67709988355636597</v>
      </c>
      <c r="AS116" s="92">
        <v>0.14035087823867798</v>
      </c>
      <c r="AT116" s="92">
        <v>114</v>
      </c>
      <c r="AU116" s="92">
        <v>0.25797101855278015</v>
      </c>
      <c r="AV116" s="92">
        <v>0.49329546093940735</v>
      </c>
      <c r="AW116" s="92">
        <v>0.6763007640838623</v>
      </c>
      <c r="AX116" s="92">
        <v>0.34482759237289429</v>
      </c>
      <c r="AY116" s="92">
        <v>116</v>
      </c>
      <c r="AZ116" s="92">
        <v>0.31649830937385559</v>
      </c>
      <c r="BA116" s="92">
        <v>0.49289846420288086</v>
      </c>
      <c r="BB116" s="92">
        <v>0.67669773101806641</v>
      </c>
      <c r="BC116" s="92">
        <v>0.28695651888847351</v>
      </c>
      <c r="BD116" s="92">
        <v>115</v>
      </c>
      <c r="BE116" s="92">
        <v>0.29834255576133728</v>
      </c>
      <c r="BF116" s="92">
        <v>0.46348974108695984</v>
      </c>
      <c r="BG116" s="92">
        <v>0.70610642433166504</v>
      </c>
      <c r="BH116" s="92">
        <v>0.31818181276321411</v>
      </c>
      <c r="BI116" s="92">
        <v>66</v>
      </c>
    </row>
    <row r="117" spans="1:61" x14ac:dyDescent="0.25">
      <c r="A117" t="s">
        <v>176</v>
      </c>
      <c r="B117" s="92">
        <v>0.72413790225982666</v>
      </c>
      <c r="C117" s="92">
        <v>0.46945244073867798</v>
      </c>
      <c r="D117" s="92">
        <v>0.70014375448226929</v>
      </c>
      <c r="E117" s="92">
        <v>0.72602736949920654</v>
      </c>
      <c r="F117" s="92">
        <v>73</v>
      </c>
      <c r="G117" s="92">
        <v>0.70253163576126099</v>
      </c>
      <c r="H117" s="92">
        <v>0.43450868129730225</v>
      </c>
      <c r="I117" s="92">
        <v>0.73508751392364502</v>
      </c>
      <c r="J117" s="92">
        <v>0.72093021869659424</v>
      </c>
      <c r="K117" s="92">
        <v>43</v>
      </c>
      <c r="L117" s="92">
        <v>0.7014925479888916</v>
      </c>
      <c r="M117" s="92">
        <v>0.4327300488948822</v>
      </c>
      <c r="N117" s="92">
        <v>0.73686617612838745</v>
      </c>
      <c r="O117" s="92">
        <v>0.6428571343421936</v>
      </c>
      <c r="P117" s="92">
        <v>42</v>
      </c>
      <c r="Q117" s="92">
        <v>0.72297298908233643</v>
      </c>
      <c r="R117" s="92">
        <v>0.44401043653488159</v>
      </c>
      <c r="S117" s="92">
        <v>0.72558575868606567</v>
      </c>
      <c r="T117" s="92">
        <v>0.73469388484954834</v>
      </c>
      <c r="U117" s="92">
        <v>49</v>
      </c>
      <c r="V117" s="92">
        <v>0.76363635063171387</v>
      </c>
      <c r="W117" s="92">
        <v>0.45426362752914429</v>
      </c>
      <c r="X117" s="92">
        <v>0.71533256769180298</v>
      </c>
      <c r="Y117" s="92">
        <v>0.77192980051040649</v>
      </c>
      <c r="Z117" s="92">
        <v>57</v>
      </c>
      <c r="AA117" s="92">
        <v>0.75401067733764648</v>
      </c>
      <c r="AB117" s="92">
        <v>0.45649513602256775</v>
      </c>
      <c r="AC117" s="92">
        <v>0.71310102939605713</v>
      </c>
      <c r="AD117" s="92">
        <v>0.77966099977493286</v>
      </c>
      <c r="AE117" s="92">
        <v>59</v>
      </c>
      <c r="AF117" s="92">
        <v>0.73113209009170532</v>
      </c>
      <c r="AG117" s="92">
        <v>0.46783915162086487</v>
      </c>
      <c r="AH117" s="92">
        <v>0.70175707340240479</v>
      </c>
      <c r="AI117" s="92">
        <v>0.71830987930297852</v>
      </c>
      <c r="AJ117" s="92">
        <v>71</v>
      </c>
      <c r="AK117" s="92">
        <v>0.69008266925811768</v>
      </c>
      <c r="AL117" s="92">
        <v>0.47596633434295654</v>
      </c>
      <c r="AM117" s="92">
        <v>0.69362986087799072</v>
      </c>
      <c r="AN117" s="92">
        <v>0.707317054271698</v>
      </c>
      <c r="AO117" s="92">
        <v>82</v>
      </c>
      <c r="AP117" s="92">
        <v>0.65948277711868286</v>
      </c>
      <c r="AQ117" s="92">
        <v>0.48033386468887329</v>
      </c>
      <c r="AR117" s="92">
        <v>0.68926233053207397</v>
      </c>
      <c r="AS117" s="92">
        <v>0.65168541669845581</v>
      </c>
      <c r="AT117" s="92">
        <v>89</v>
      </c>
      <c r="AU117" s="92">
        <v>0.68776369094848633</v>
      </c>
      <c r="AV117" s="92">
        <v>0.45861601829528809</v>
      </c>
      <c r="AW117" s="92">
        <v>0.71098017692565918</v>
      </c>
      <c r="AX117" s="92">
        <v>0.60655736923217773</v>
      </c>
      <c r="AY117" s="92">
        <v>61</v>
      </c>
      <c r="AZ117" s="92">
        <v>0.4895397424697876</v>
      </c>
      <c r="BA117" s="92">
        <v>0.47913995385169983</v>
      </c>
      <c r="BB117" s="92">
        <v>0.69045627117156982</v>
      </c>
      <c r="BC117" s="92">
        <v>0.7816091775894165</v>
      </c>
      <c r="BD117" s="92">
        <v>87</v>
      </c>
      <c r="BE117" s="92">
        <v>0.44943821430206299</v>
      </c>
      <c r="BF117" s="92">
        <v>0.48148819804191589</v>
      </c>
      <c r="BG117" s="92">
        <v>0.68810802698135376</v>
      </c>
      <c r="BH117" s="92">
        <v>0.1318681389093399</v>
      </c>
      <c r="BI117" s="92">
        <v>91</v>
      </c>
    </row>
    <row r="118" spans="1:61" x14ac:dyDescent="0.25">
      <c r="A118" t="s">
        <v>177</v>
      </c>
      <c r="B118" s="92">
        <v>0.28695651888847351</v>
      </c>
      <c r="C118" s="92">
        <v>0.46945244073867798</v>
      </c>
      <c r="D118" s="92">
        <v>0.70014375448226929</v>
      </c>
      <c r="E118" s="92">
        <v>0.23287671804428101</v>
      </c>
      <c r="F118" s="92">
        <v>73</v>
      </c>
      <c r="G118" s="92">
        <v>0.28658536076545715</v>
      </c>
      <c r="H118" s="92">
        <v>0.4327300488948822</v>
      </c>
      <c r="I118" s="92">
        <v>0.73686617612838745</v>
      </c>
      <c r="J118" s="92">
        <v>0.380952388048172</v>
      </c>
      <c r="K118" s="92">
        <v>42</v>
      </c>
      <c r="L118" s="92">
        <v>0.3032258152961731</v>
      </c>
      <c r="M118" s="92">
        <v>0.44401043653488159</v>
      </c>
      <c r="N118" s="92">
        <v>0.72558575868606567</v>
      </c>
      <c r="O118" s="92">
        <v>0.28571429848670959</v>
      </c>
      <c r="P118" s="92">
        <v>49</v>
      </c>
      <c r="Q118" s="92">
        <v>0.42134830355644226</v>
      </c>
      <c r="R118" s="92">
        <v>0.46160888671875</v>
      </c>
      <c r="S118" s="92">
        <v>0.70798730850219727</v>
      </c>
      <c r="T118" s="92">
        <v>0.265625</v>
      </c>
      <c r="U118" s="92">
        <v>64</v>
      </c>
      <c r="V118" s="92">
        <v>0.56937801837921143</v>
      </c>
      <c r="W118" s="92">
        <v>0.46256017684936523</v>
      </c>
      <c r="X118" s="92">
        <v>0.70703601837158203</v>
      </c>
      <c r="Y118" s="92">
        <v>0.67692309617996216</v>
      </c>
      <c r="Z118" s="92">
        <v>65</v>
      </c>
      <c r="AA118" s="92">
        <v>0.69298243522644043</v>
      </c>
      <c r="AB118" s="92">
        <v>0.47461432218551636</v>
      </c>
      <c r="AC118" s="92">
        <v>0.69498187303543091</v>
      </c>
      <c r="AD118" s="92">
        <v>0.72500002384185791</v>
      </c>
      <c r="AE118" s="92">
        <v>80</v>
      </c>
      <c r="AF118" s="92">
        <v>0.69322711229324341</v>
      </c>
      <c r="AG118" s="92">
        <v>0.47662392258644104</v>
      </c>
      <c r="AH118" s="92">
        <v>0.69297230243682861</v>
      </c>
      <c r="AI118" s="92">
        <v>0.67469877004623413</v>
      </c>
      <c r="AJ118" s="92">
        <v>83</v>
      </c>
      <c r="AK118" s="92">
        <v>0.68619245290756226</v>
      </c>
      <c r="AL118" s="92">
        <v>0.47974199056625366</v>
      </c>
      <c r="AM118" s="92">
        <v>0.6898542046546936</v>
      </c>
      <c r="AN118" s="92">
        <v>0.68181818723678589</v>
      </c>
      <c r="AO118" s="92">
        <v>88</v>
      </c>
      <c r="AP118" s="92">
        <v>0.67094016075134277</v>
      </c>
      <c r="AQ118" s="92">
        <v>0.46528699994087219</v>
      </c>
      <c r="AR118" s="92">
        <v>0.70430916547775269</v>
      </c>
      <c r="AS118" s="92">
        <v>0.70588237047195435</v>
      </c>
      <c r="AT118" s="92">
        <v>68</v>
      </c>
      <c r="AU118" s="92">
        <v>0.70428013801574707</v>
      </c>
      <c r="AV118" s="92">
        <v>0.4732106626033783</v>
      </c>
      <c r="AW118" s="92">
        <v>0.69638556241989136</v>
      </c>
      <c r="AX118" s="92">
        <v>0.62820512056350708</v>
      </c>
      <c r="AY118" s="92">
        <v>78</v>
      </c>
      <c r="AZ118" s="92">
        <v>0.63545149564743042</v>
      </c>
      <c r="BA118" s="92">
        <v>0.49125728011131287</v>
      </c>
      <c r="BB118" s="92">
        <v>0.67833888530731201</v>
      </c>
      <c r="BC118" s="92">
        <v>0.75675678253173828</v>
      </c>
      <c r="BD118" s="92">
        <v>111</v>
      </c>
      <c r="BE118" s="92">
        <v>0.63800907135009766</v>
      </c>
      <c r="BF118" s="92">
        <v>0.49083307385444641</v>
      </c>
      <c r="BG118" s="92">
        <v>0.67876315116882324</v>
      </c>
      <c r="BH118" s="92">
        <v>0.51818180084228516</v>
      </c>
      <c r="BI118" s="92">
        <v>110</v>
      </c>
    </row>
    <row r="119" spans="1:61" x14ac:dyDescent="0.25">
      <c r="A119" t="s">
        <v>178</v>
      </c>
      <c r="B119" s="92">
        <v>0.62790697813034058</v>
      </c>
      <c r="C119" s="92">
        <v>0.43450868129730225</v>
      </c>
      <c r="D119" s="92">
        <v>0.73508751392364502</v>
      </c>
      <c r="E119" s="92">
        <v>0.62790697813034058</v>
      </c>
      <c r="F119" s="92">
        <v>43</v>
      </c>
      <c r="G119" s="92">
        <v>0.55405408143997192</v>
      </c>
      <c r="H119" s="92">
        <v>0</v>
      </c>
      <c r="I119" s="92">
        <v>1</v>
      </c>
      <c r="J119" s="92"/>
      <c r="K119" s="92"/>
      <c r="L119" s="92">
        <v>0.5161290168762207</v>
      </c>
      <c r="M119" s="92">
        <v>0.40779462456703186</v>
      </c>
      <c r="N119" s="92">
        <v>0.76180160045623779</v>
      </c>
      <c r="O119" s="92">
        <v>0.45161288976669312</v>
      </c>
      <c r="P119" s="92">
        <v>31</v>
      </c>
      <c r="Q119" s="92">
        <v>0.43037974834442139</v>
      </c>
      <c r="R119" s="92">
        <v>0.40779462456703186</v>
      </c>
      <c r="S119" s="92">
        <v>0.76180160045623779</v>
      </c>
      <c r="T119" s="92">
        <v>0.58064514398574829</v>
      </c>
      <c r="U119" s="92">
        <v>31</v>
      </c>
      <c r="V119" s="92">
        <v>0.44117647409439087</v>
      </c>
      <c r="W119" s="92">
        <v>0.34577593207359314</v>
      </c>
      <c r="X119" s="92">
        <v>0.82382029294967651</v>
      </c>
      <c r="Y119" s="92">
        <v>0.11764705926179886</v>
      </c>
      <c r="Z119" s="92">
        <v>17</v>
      </c>
      <c r="AA119" s="92">
        <v>0.3333333432674408</v>
      </c>
      <c r="AB119" s="92">
        <v>0.36443054676055908</v>
      </c>
      <c r="AC119" s="92">
        <v>0.80516564846038818</v>
      </c>
      <c r="AD119" s="92">
        <v>0.5</v>
      </c>
      <c r="AE119" s="92">
        <v>20</v>
      </c>
      <c r="AF119" s="92">
        <v>0.40540540218353271</v>
      </c>
      <c r="AG119" s="92">
        <v>0.40179279446601868</v>
      </c>
      <c r="AH119" s="92">
        <v>0.7678033709526062</v>
      </c>
      <c r="AI119" s="92">
        <v>0.34482759237289429</v>
      </c>
      <c r="AJ119" s="92">
        <v>29</v>
      </c>
      <c r="AK119" s="92">
        <v>0.39393940567970276</v>
      </c>
      <c r="AL119" s="92">
        <v>0.38769537210464478</v>
      </c>
      <c r="AM119" s="92">
        <v>0.78190082311630249</v>
      </c>
      <c r="AN119" s="92">
        <v>0.40000000596046448</v>
      </c>
      <c r="AO119" s="92">
        <v>25</v>
      </c>
      <c r="AP119" s="92">
        <v>0.41999998688697815</v>
      </c>
      <c r="AQ119" s="92">
        <v>0.43788638710975647</v>
      </c>
      <c r="AR119" s="92">
        <v>0.73170977830886841</v>
      </c>
      <c r="AS119" s="92">
        <v>0.42222222685813904</v>
      </c>
      <c r="AT119" s="92">
        <v>45</v>
      </c>
      <c r="AU119" s="92">
        <v>0.41509434580802917</v>
      </c>
      <c r="AV119" s="92">
        <v>0.40486875176429749</v>
      </c>
      <c r="AW119" s="92">
        <v>0.76472747325897217</v>
      </c>
      <c r="AX119" s="92">
        <v>0.43333333730697632</v>
      </c>
      <c r="AY119" s="92">
        <v>30</v>
      </c>
      <c r="AZ119" s="92">
        <v>0.34951457381248474</v>
      </c>
      <c r="BA119" s="92">
        <v>0.40779462456703186</v>
      </c>
      <c r="BB119" s="92">
        <v>0.76180160045623779</v>
      </c>
      <c r="BC119" s="92">
        <v>0.38709676265716553</v>
      </c>
      <c r="BD119" s="92">
        <v>31</v>
      </c>
      <c r="BE119" s="92">
        <v>0.31506848335266113</v>
      </c>
      <c r="BF119" s="92">
        <v>0.4327300488948822</v>
      </c>
      <c r="BG119" s="92">
        <v>0.73686617612838745</v>
      </c>
      <c r="BH119" s="92">
        <v>0.26190477609634399</v>
      </c>
      <c r="BI119" s="92">
        <v>42</v>
      </c>
    </row>
    <row r="120" spans="1:61" x14ac:dyDescent="0.25">
      <c r="A120" t="s">
        <v>179</v>
      </c>
      <c r="B120" s="92">
        <v>0.64102566242218018</v>
      </c>
      <c r="C120" s="92">
        <v>0.49557387828826904</v>
      </c>
      <c r="D120" s="92">
        <v>0.67402231693267822</v>
      </c>
      <c r="E120" s="92">
        <v>0.63114756345748901</v>
      </c>
      <c r="F120" s="92">
        <v>122</v>
      </c>
      <c r="G120" s="92">
        <v>0.57021278142929077</v>
      </c>
      <c r="H120" s="92">
        <v>0.41578391194343567</v>
      </c>
      <c r="I120" s="92">
        <v>0.75381231307983398</v>
      </c>
      <c r="J120" s="92">
        <v>0.67647057771682739</v>
      </c>
      <c r="K120" s="92">
        <v>34</v>
      </c>
      <c r="L120" s="92">
        <v>0.42162162065505981</v>
      </c>
      <c r="M120" s="92">
        <v>0.47391915321350098</v>
      </c>
      <c r="N120" s="92">
        <v>0.69567704200744629</v>
      </c>
      <c r="O120" s="92">
        <v>0.43037974834442139</v>
      </c>
      <c r="P120" s="92">
        <v>79</v>
      </c>
      <c r="Q120" s="92">
        <v>0.33920705318450928</v>
      </c>
      <c r="R120" s="92">
        <v>0.46865421533584595</v>
      </c>
      <c r="S120" s="92">
        <v>0.70094197988510132</v>
      </c>
      <c r="T120" s="92">
        <v>0.2916666567325592</v>
      </c>
      <c r="U120" s="92">
        <v>72</v>
      </c>
      <c r="V120" s="92">
        <v>0.30493274331092834</v>
      </c>
      <c r="W120" s="92">
        <v>0.47175192832946777</v>
      </c>
      <c r="X120" s="92">
        <v>0.69784426689147949</v>
      </c>
      <c r="Y120" s="92">
        <v>0.28947368264198303</v>
      </c>
      <c r="Z120" s="92">
        <v>76</v>
      </c>
      <c r="AA120" s="92">
        <v>0.4048582911491394</v>
      </c>
      <c r="AB120" s="92">
        <v>0.4710007905960083</v>
      </c>
      <c r="AC120" s="92">
        <v>0.69859540462493896</v>
      </c>
      <c r="AD120" s="92">
        <v>0.3333333432674408</v>
      </c>
      <c r="AE120" s="92">
        <v>75</v>
      </c>
      <c r="AF120" s="92">
        <v>0.44947734475135803</v>
      </c>
      <c r="AG120" s="92">
        <v>0.48421454429626465</v>
      </c>
      <c r="AH120" s="92">
        <v>0.68538165092468262</v>
      </c>
      <c r="AI120" s="92">
        <v>0.55208331346511841</v>
      </c>
      <c r="AJ120" s="92">
        <v>96</v>
      </c>
      <c r="AK120" s="92">
        <v>0.46081504225730896</v>
      </c>
      <c r="AL120" s="92">
        <v>0.49329546093940735</v>
      </c>
      <c r="AM120" s="92">
        <v>0.6763007640838623</v>
      </c>
      <c r="AN120" s="92">
        <v>0.43965518474578857</v>
      </c>
      <c r="AO120" s="92">
        <v>116</v>
      </c>
      <c r="AP120" s="92">
        <v>0.47305390238761902</v>
      </c>
      <c r="AQ120" s="92">
        <v>0.48952490091323853</v>
      </c>
      <c r="AR120" s="92">
        <v>0.68007129430770874</v>
      </c>
      <c r="AS120" s="92">
        <v>0.40186914801597595</v>
      </c>
      <c r="AT120" s="92">
        <v>107</v>
      </c>
      <c r="AU120" s="92">
        <v>0.4761904776096344</v>
      </c>
      <c r="AV120" s="92">
        <v>0.49125728011131287</v>
      </c>
      <c r="AW120" s="92">
        <v>0.67833888530731201</v>
      </c>
      <c r="AX120" s="92">
        <v>0.5765765905380249</v>
      </c>
      <c r="AY120" s="92">
        <v>111</v>
      </c>
      <c r="AZ120" s="92">
        <v>0.51437699794769287</v>
      </c>
      <c r="BA120" s="92">
        <v>0.48473435640335083</v>
      </c>
      <c r="BB120" s="92">
        <v>0.68486183881759644</v>
      </c>
      <c r="BC120" s="92">
        <v>0.44329896569252014</v>
      </c>
      <c r="BD120" s="92">
        <v>97</v>
      </c>
      <c r="BE120" s="92">
        <v>0.48019802570343018</v>
      </c>
      <c r="BF120" s="92">
        <v>0.48862180113792419</v>
      </c>
      <c r="BG120" s="92">
        <v>0.68097436428070068</v>
      </c>
      <c r="BH120" s="92">
        <v>0.51428574323654175</v>
      </c>
      <c r="BI120" s="92">
        <v>105</v>
      </c>
    </row>
    <row r="121" spans="1:61" x14ac:dyDescent="0.25">
      <c r="A121" t="s">
        <v>180</v>
      </c>
      <c r="B121" s="92">
        <v>0.7881355881690979</v>
      </c>
      <c r="C121" s="92">
        <v>0.47662392258644104</v>
      </c>
      <c r="D121" s="92">
        <v>0.69297230243682861</v>
      </c>
      <c r="E121" s="92">
        <v>0.81927710771560669</v>
      </c>
      <c r="F121" s="92">
        <v>83</v>
      </c>
      <c r="G121" s="92">
        <v>0.80588233470916748</v>
      </c>
      <c r="H121" s="92">
        <v>0.41821590065956116</v>
      </c>
      <c r="I121" s="92">
        <v>0.7513803243637085</v>
      </c>
      <c r="J121" s="92">
        <v>0.71428573131561279</v>
      </c>
      <c r="K121" s="92">
        <v>35</v>
      </c>
      <c r="L121" s="92">
        <v>0.76433122158050537</v>
      </c>
      <c r="M121" s="92">
        <v>0.44813194870948792</v>
      </c>
      <c r="N121" s="92">
        <v>0.72146427631378174</v>
      </c>
      <c r="O121" s="92">
        <v>0.8461538553237915</v>
      </c>
      <c r="P121" s="92">
        <v>52</v>
      </c>
      <c r="Q121" s="92">
        <v>0.74479168653488159</v>
      </c>
      <c r="R121" s="92">
        <v>0.46700668334960938</v>
      </c>
      <c r="S121" s="92">
        <v>0.70258951187133789</v>
      </c>
      <c r="T121" s="92">
        <v>0.72857141494750977</v>
      </c>
      <c r="U121" s="92">
        <v>70</v>
      </c>
      <c r="V121" s="92">
        <v>0.74019604921340942</v>
      </c>
      <c r="W121" s="92">
        <v>0.46700668334960938</v>
      </c>
      <c r="X121" s="92">
        <v>0.70258951187133789</v>
      </c>
      <c r="Y121" s="92">
        <v>0.68571430444717407</v>
      </c>
      <c r="Z121" s="92">
        <v>70</v>
      </c>
      <c r="AA121" s="92">
        <v>0.7818182110786438</v>
      </c>
      <c r="AB121" s="92">
        <v>0.46160888671875</v>
      </c>
      <c r="AC121" s="92">
        <v>0.70798730850219727</v>
      </c>
      <c r="AD121" s="92">
        <v>0.8125</v>
      </c>
      <c r="AE121" s="92">
        <v>64</v>
      </c>
      <c r="AF121" s="92">
        <v>0.86607140302658081</v>
      </c>
      <c r="AG121" s="92">
        <v>0.47852742671966553</v>
      </c>
      <c r="AH121" s="92">
        <v>0.69106876850128174</v>
      </c>
      <c r="AI121" s="92">
        <v>0.83720928430557251</v>
      </c>
      <c r="AJ121" s="92">
        <v>86</v>
      </c>
      <c r="AK121" s="92">
        <v>0.90545451641082764</v>
      </c>
      <c r="AL121" s="92">
        <v>0.4702344536781311</v>
      </c>
      <c r="AM121" s="92">
        <v>0.69936174154281616</v>
      </c>
      <c r="AN121" s="92">
        <v>0.94594591856002808</v>
      </c>
      <c r="AO121" s="92">
        <v>74</v>
      </c>
      <c r="AP121" s="92">
        <v>0.91821563243865967</v>
      </c>
      <c r="AQ121" s="92">
        <v>0.49289846420288086</v>
      </c>
      <c r="AR121" s="92">
        <v>0.67669773101806641</v>
      </c>
      <c r="AS121" s="92">
        <v>0.93043476343154907</v>
      </c>
      <c r="AT121" s="92">
        <v>115</v>
      </c>
      <c r="AU121" s="92">
        <v>0.90287768840789795</v>
      </c>
      <c r="AV121" s="92">
        <v>0.47461432218551636</v>
      </c>
      <c r="AW121" s="92">
        <v>0.69498187303543091</v>
      </c>
      <c r="AX121" s="92">
        <v>0.875</v>
      </c>
      <c r="AY121" s="92">
        <v>80</v>
      </c>
      <c r="AZ121" s="92">
        <v>0.88461536169052124</v>
      </c>
      <c r="BA121" s="92">
        <v>0.47662392258644104</v>
      </c>
      <c r="BB121" s="92">
        <v>0.69297230243682861</v>
      </c>
      <c r="BC121" s="92">
        <v>0.89156627655029297</v>
      </c>
      <c r="BD121" s="92">
        <v>83</v>
      </c>
      <c r="BE121" s="92">
        <v>0.8888888955116272</v>
      </c>
      <c r="BF121" s="92">
        <v>0.48473435640335083</v>
      </c>
      <c r="BG121" s="92">
        <v>0.68486183881759644</v>
      </c>
      <c r="BH121" s="92">
        <v>0.88659793138504028</v>
      </c>
      <c r="BI121" s="92">
        <v>97</v>
      </c>
    </row>
    <row r="122" spans="1:61" x14ac:dyDescent="0.25">
      <c r="A122" t="s">
        <v>181</v>
      </c>
      <c r="B122" s="92">
        <v>0.74857145547866821</v>
      </c>
      <c r="C122" s="92">
        <v>0.49407422542572021</v>
      </c>
      <c r="D122" s="92">
        <v>0.67552196979522705</v>
      </c>
      <c r="E122" s="92">
        <v>0.73728811740875244</v>
      </c>
      <c r="F122" s="92">
        <v>118</v>
      </c>
      <c r="G122" s="92">
        <v>0.71206223964691162</v>
      </c>
      <c r="H122" s="92">
        <v>0.45426362752914429</v>
      </c>
      <c r="I122" s="92">
        <v>0.71533256769180298</v>
      </c>
      <c r="J122" s="92">
        <v>0.77192980051040649</v>
      </c>
      <c r="K122" s="92">
        <v>57</v>
      </c>
      <c r="L122" s="92">
        <v>0.69333332777023315</v>
      </c>
      <c r="M122" s="92">
        <v>0.47596633434295654</v>
      </c>
      <c r="N122" s="92">
        <v>0.69362986087799072</v>
      </c>
      <c r="O122" s="92">
        <v>0.63414633274078369</v>
      </c>
      <c r="P122" s="92">
        <v>82</v>
      </c>
      <c r="Q122" s="92">
        <v>0.69635629653930664</v>
      </c>
      <c r="R122" s="92">
        <v>0.47852742671966553</v>
      </c>
      <c r="S122" s="92">
        <v>0.69106876850128174</v>
      </c>
      <c r="T122" s="92">
        <v>0.69767439365386963</v>
      </c>
      <c r="U122" s="92">
        <v>86</v>
      </c>
      <c r="V122" s="92">
        <v>0.70901638269424438</v>
      </c>
      <c r="W122" s="92">
        <v>0.47391915321350098</v>
      </c>
      <c r="X122" s="92">
        <v>0.69567704200744629</v>
      </c>
      <c r="Y122" s="92">
        <v>0.75949364900588989</v>
      </c>
      <c r="Z122" s="92">
        <v>79</v>
      </c>
      <c r="AA122" s="92">
        <v>0.7003745436668396</v>
      </c>
      <c r="AB122" s="92">
        <v>0.47391915321350098</v>
      </c>
      <c r="AC122" s="92">
        <v>0.69567704200744629</v>
      </c>
      <c r="AD122" s="92">
        <v>0.67088609933853149</v>
      </c>
      <c r="AE122" s="92">
        <v>79</v>
      </c>
      <c r="AF122" s="92">
        <v>0.64575648307800293</v>
      </c>
      <c r="AG122" s="92">
        <v>0.49040299654006958</v>
      </c>
      <c r="AH122" s="92">
        <v>0.67919319868087769</v>
      </c>
      <c r="AI122" s="92">
        <v>0.67889910936355591</v>
      </c>
      <c r="AJ122" s="92">
        <v>109</v>
      </c>
      <c r="AK122" s="92">
        <v>0.65032678842544556</v>
      </c>
      <c r="AL122" s="92">
        <v>0.47662392258644104</v>
      </c>
      <c r="AM122" s="92">
        <v>0.69297230243682861</v>
      </c>
      <c r="AN122" s="92">
        <v>0.57831323146820068</v>
      </c>
      <c r="AO122" s="92">
        <v>83</v>
      </c>
      <c r="AP122" s="92">
        <v>0.67796611785888672</v>
      </c>
      <c r="AQ122" s="92">
        <v>0.49249628186225891</v>
      </c>
      <c r="AR122" s="92">
        <v>0.67709988355636597</v>
      </c>
      <c r="AS122" s="92">
        <v>0.67543858289718628</v>
      </c>
      <c r="AT122" s="92">
        <v>114</v>
      </c>
      <c r="AU122" s="92">
        <v>0.72307693958282471</v>
      </c>
      <c r="AV122" s="92">
        <v>0.48524618148803711</v>
      </c>
      <c r="AW122" s="92">
        <v>0.68435001373291016</v>
      </c>
      <c r="AX122" s="92">
        <v>0.76530611515045166</v>
      </c>
      <c r="AY122" s="92">
        <v>98</v>
      </c>
      <c r="AZ122" s="92">
        <v>0.7416413426399231</v>
      </c>
      <c r="BA122" s="92">
        <v>0.49208876490592957</v>
      </c>
      <c r="BB122" s="92">
        <v>0.67750740051269531</v>
      </c>
      <c r="BC122" s="92">
        <v>0.73451328277587891</v>
      </c>
      <c r="BD122" s="92">
        <v>113</v>
      </c>
      <c r="BE122" s="92">
        <v>0.73160171508789063</v>
      </c>
      <c r="BF122" s="92">
        <v>0.49407422542572021</v>
      </c>
      <c r="BG122" s="92">
        <v>0.67552196979522705</v>
      </c>
      <c r="BH122" s="92">
        <v>0.72881358861923218</v>
      </c>
      <c r="BI122" s="92">
        <v>118</v>
      </c>
    </row>
    <row r="123" spans="1:61" x14ac:dyDescent="0.25">
      <c r="A123" t="s">
        <v>182</v>
      </c>
      <c r="B123" s="92">
        <v>0.67226892709732056</v>
      </c>
      <c r="C123" s="92">
        <v>0.47913995385169983</v>
      </c>
      <c r="D123" s="92">
        <v>0.69045627117156982</v>
      </c>
      <c r="E123" s="92">
        <v>0.70114940404891968</v>
      </c>
      <c r="F123" s="92">
        <v>87</v>
      </c>
      <c r="G123" s="92">
        <v>0.58241760730743408</v>
      </c>
      <c r="H123" s="92">
        <v>0.41058224439620972</v>
      </c>
      <c r="I123" s="92">
        <v>0.75901395082473755</v>
      </c>
      <c r="J123" s="92">
        <v>0.59375</v>
      </c>
      <c r="K123" s="92">
        <v>32</v>
      </c>
      <c r="L123" s="92">
        <v>0.37777778506278992</v>
      </c>
      <c r="M123" s="92">
        <v>0.46063503623008728</v>
      </c>
      <c r="N123" s="92">
        <v>0.7089611291885376</v>
      </c>
      <c r="O123" s="92">
        <v>0.4126984179019928</v>
      </c>
      <c r="P123" s="92">
        <v>63</v>
      </c>
      <c r="Q123" s="92">
        <v>0.37128713726997375</v>
      </c>
      <c r="R123" s="92">
        <v>0.47790414094924927</v>
      </c>
      <c r="S123" s="92">
        <v>0.691692054271698</v>
      </c>
      <c r="T123" s="92">
        <v>0.27058824896812439</v>
      </c>
      <c r="U123" s="92">
        <v>85</v>
      </c>
      <c r="V123" s="92">
        <v>0.38947367668151855</v>
      </c>
      <c r="W123" s="92">
        <v>0.45068669319152832</v>
      </c>
      <c r="X123" s="92">
        <v>0.71890950202941895</v>
      </c>
      <c r="Y123" s="92">
        <v>0.48148149251937866</v>
      </c>
      <c r="Z123" s="92">
        <v>54</v>
      </c>
      <c r="AA123" s="92">
        <v>0.38418078422546387</v>
      </c>
      <c r="AB123" s="92">
        <v>0.44679859280586243</v>
      </c>
      <c r="AC123" s="92">
        <v>0.72279763221740723</v>
      </c>
      <c r="AD123" s="92">
        <v>0.49019607901573181</v>
      </c>
      <c r="AE123" s="92">
        <v>51</v>
      </c>
      <c r="AF123" s="92">
        <v>0.37198066711425781</v>
      </c>
      <c r="AG123" s="92">
        <v>0.46865421533584595</v>
      </c>
      <c r="AH123" s="92">
        <v>0.70094197988510132</v>
      </c>
      <c r="AI123" s="92">
        <v>0.2361111044883728</v>
      </c>
      <c r="AJ123" s="92">
        <v>72</v>
      </c>
      <c r="AK123" s="92">
        <v>0.54474705457687378</v>
      </c>
      <c r="AL123" s="92">
        <v>0.4772697389125824</v>
      </c>
      <c r="AM123" s="92">
        <v>0.69232642650604248</v>
      </c>
      <c r="AN123" s="92">
        <v>0.4166666567325592</v>
      </c>
      <c r="AO123" s="92">
        <v>84</v>
      </c>
      <c r="AP123" s="92">
        <v>0.73550724983215332</v>
      </c>
      <c r="AQ123" s="92">
        <v>0.48673582077026367</v>
      </c>
      <c r="AR123" s="92">
        <v>0.68286037445068359</v>
      </c>
      <c r="AS123" s="92">
        <v>0.87128710746765137</v>
      </c>
      <c r="AT123" s="92">
        <v>101</v>
      </c>
      <c r="AU123" s="92">
        <v>0.88927334547042847</v>
      </c>
      <c r="AV123" s="92">
        <v>0.48148819804191589</v>
      </c>
      <c r="AW123" s="92">
        <v>0.68810802698135376</v>
      </c>
      <c r="AX123" s="92">
        <v>0.87912088632583618</v>
      </c>
      <c r="AY123" s="92">
        <v>91</v>
      </c>
      <c r="AZ123" s="92">
        <v>0.92233008146286011</v>
      </c>
      <c r="BA123" s="92">
        <v>0.48473435640335083</v>
      </c>
      <c r="BB123" s="92">
        <v>0.68486183881759644</v>
      </c>
      <c r="BC123" s="92">
        <v>0.9175257682800293</v>
      </c>
      <c r="BD123" s="92">
        <v>97</v>
      </c>
      <c r="BE123" s="92">
        <v>0.94036698341369629</v>
      </c>
      <c r="BF123" s="92">
        <v>0.49520593881607056</v>
      </c>
      <c r="BG123" s="92">
        <v>0.67439025640487671</v>
      </c>
      <c r="BH123" s="92">
        <v>0.95867770910263062</v>
      </c>
      <c r="BI123" s="92">
        <v>121</v>
      </c>
    </row>
    <row r="124" spans="1:61" x14ac:dyDescent="0.25">
      <c r="A124" t="s">
        <v>183</v>
      </c>
      <c r="B124" s="92">
        <v>0.68627452850341797</v>
      </c>
      <c r="C124" s="92">
        <v>0.52379631996154785</v>
      </c>
      <c r="D124" s="92">
        <v>0.64579987525939941</v>
      </c>
      <c r="E124" s="92">
        <v>0.74712646007537842</v>
      </c>
      <c r="F124" s="92">
        <v>261</v>
      </c>
      <c r="G124" s="92">
        <v>0.66041666269302368</v>
      </c>
      <c r="H124" s="92">
        <v>0.48421454429626465</v>
      </c>
      <c r="I124" s="92">
        <v>0.68538165092468262</v>
      </c>
      <c r="J124" s="92">
        <v>0.52083331346511841</v>
      </c>
      <c r="K124" s="92">
        <v>96</v>
      </c>
      <c r="L124" s="92">
        <v>0.63970589637756348</v>
      </c>
      <c r="M124" s="92">
        <v>0.49593731760978699</v>
      </c>
      <c r="N124" s="92">
        <v>0.67365884780883789</v>
      </c>
      <c r="O124" s="92">
        <v>0.58536583185195923</v>
      </c>
      <c r="P124" s="92">
        <v>123</v>
      </c>
      <c r="Q124" s="92">
        <v>0.70286887884140015</v>
      </c>
      <c r="R124" s="92">
        <v>0.51311254501342773</v>
      </c>
      <c r="S124" s="92">
        <v>0.65648365020751953</v>
      </c>
      <c r="T124" s="92">
        <v>0.73544973134994507</v>
      </c>
      <c r="U124" s="92">
        <v>189</v>
      </c>
      <c r="V124" s="92">
        <v>0.74484050273895264</v>
      </c>
      <c r="W124" s="92">
        <v>0.51051223278045654</v>
      </c>
      <c r="X124" s="92">
        <v>0.65908396244049072</v>
      </c>
      <c r="Y124" s="92">
        <v>0.75</v>
      </c>
      <c r="Z124" s="92">
        <v>176</v>
      </c>
      <c r="AA124" s="92">
        <v>0.70053476095199585</v>
      </c>
      <c r="AB124" s="92">
        <v>0.50876408815383911</v>
      </c>
      <c r="AC124" s="92">
        <v>0.66083210706710815</v>
      </c>
      <c r="AD124" s="92">
        <v>0.75</v>
      </c>
      <c r="AE124" s="92">
        <v>168</v>
      </c>
      <c r="AF124" s="92">
        <v>0.70393699407577515</v>
      </c>
      <c r="AG124" s="92">
        <v>0.51789706945419312</v>
      </c>
      <c r="AH124" s="92">
        <v>0.65169912576675415</v>
      </c>
      <c r="AI124" s="92">
        <v>0.62211984395980835</v>
      </c>
      <c r="AJ124" s="92">
        <v>217</v>
      </c>
      <c r="AK124" s="92">
        <v>0.71310347318649292</v>
      </c>
      <c r="AL124" s="92">
        <v>0.52246874570846558</v>
      </c>
      <c r="AM124" s="92">
        <v>0.64712744951248169</v>
      </c>
      <c r="AN124" s="92">
        <v>0.74400001764297485</v>
      </c>
      <c r="AO124" s="92">
        <v>250</v>
      </c>
      <c r="AP124" s="92">
        <v>0.75386595726013184</v>
      </c>
      <c r="AQ124" s="92">
        <v>0.52344268560409546</v>
      </c>
      <c r="AR124" s="92">
        <v>0.64615350961685181</v>
      </c>
      <c r="AS124" s="92">
        <v>0.75968992710113525</v>
      </c>
      <c r="AT124" s="92">
        <v>258</v>
      </c>
      <c r="AU124" s="92">
        <v>0.75914996862411499</v>
      </c>
      <c r="AV124" s="92">
        <v>0.52459830045700073</v>
      </c>
      <c r="AW124" s="92">
        <v>0.64499789476394653</v>
      </c>
      <c r="AX124" s="92">
        <v>0.75746268033981323</v>
      </c>
      <c r="AY124" s="92">
        <v>268</v>
      </c>
      <c r="AZ124" s="92">
        <v>0.75717437267303467</v>
      </c>
      <c r="BA124" s="92">
        <v>0.52979207038879395</v>
      </c>
      <c r="BB124" s="92">
        <v>0.63980412483215332</v>
      </c>
      <c r="BC124" s="92">
        <v>0.76012462377548218</v>
      </c>
      <c r="BD124" s="92">
        <v>321</v>
      </c>
      <c r="BE124" s="92">
        <v>0.75705331563949585</v>
      </c>
      <c r="BF124" s="92">
        <v>0.52944612503051758</v>
      </c>
      <c r="BG124" s="92">
        <v>0.64015007019042969</v>
      </c>
      <c r="BH124" s="92">
        <v>0.75394320487976074</v>
      </c>
      <c r="BI124" s="92">
        <v>317</v>
      </c>
    </row>
    <row r="125" spans="1:61" x14ac:dyDescent="0.25">
      <c r="A125" s="50"/>
      <c r="B125" s="50"/>
      <c r="C125" s="50"/>
      <c r="D125" s="50"/>
      <c r="E125" s="50"/>
      <c r="F125" s="50"/>
      <c r="G125" s="50"/>
      <c r="H125" s="50"/>
      <c r="I125" s="50"/>
      <c r="J125" s="50"/>
      <c r="K125" s="50"/>
      <c r="L125" s="50"/>
      <c r="M125" s="50"/>
      <c r="N125" s="50"/>
      <c r="O125" s="50"/>
      <c r="P125" s="50"/>
      <c r="Q125" s="50"/>
      <c r="R125" s="50"/>
      <c r="S125" s="50"/>
      <c r="T125" s="50"/>
      <c r="U125" s="50"/>
      <c r="V125" s="50"/>
      <c r="W125" s="50"/>
      <c r="X125" s="50"/>
      <c r="Y125" s="50"/>
      <c r="Z125" s="50"/>
      <c r="AA125" s="50"/>
      <c r="AB125" s="50"/>
      <c r="AC125" s="50"/>
      <c r="AD125" s="50"/>
      <c r="AE125" s="50"/>
      <c r="AF125" s="50"/>
      <c r="AG125" s="50"/>
      <c r="AH125" s="50"/>
      <c r="AI125" s="50"/>
      <c r="AJ125" s="50"/>
      <c r="AK125" s="50"/>
      <c r="AL125" s="50"/>
      <c r="AM125" s="50"/>
      <c r="AN125" s="50"/>
      <c r="AO125" s="50"/>
      <c r="AP125" s="50"/>
      <c r="AQ125" s="50"/>
      <c r="AR125" s="50"/>
      <c r="AS125" s="50"/>
      <c r="AT125" s="50"/>
      <c r="AU125" s="50"/>
      <c r="AV125" s="50"/>
      <c r="AW125" s="50"/>
      <c r="AX125" s="50"/>
      <c r="AY125" s="50"/>
      <c r="AZ125" s="50"/>
      <c r="BA125" s="50"/>
      <c r="BB125" s="50"/>
      <c r="BC125" s="50"/>
      <c r="BD125" s="50"/>
      <c r="BE125" s="50"/>
      <c r="BF125" s="50"/>
      <c r="BG125" s="50"/>
      <c r="BH125" s="50"/>
      <c r="BI125" s="50"/>
    </row>
    <row r="126" spans="1:61" x14ac:dyDescent="0.25">
      <c r="A126" s="50"/>
      <c r="B126" s="50"/>
      <c r="C126" s="50"/>
      <c r="D126" s="50"/>
      <c r="E126" s="50"/>
      <c r="F126" s="50"/>
      <c r="G126" s="50"/>
      <c r="H126" s="50"/>
      <c r="I126" s="50"/>
      <c r="J126" s="50"/>
      <c r="K126" s="50"/>
      <c r="L126" s="50"/>
      <c r="M126" s="50"/>
      <c r="N126" s="50"/>
      <c r="O126" s="50"/>
      <c r="P126" s="50"/>
      <c r="Q126" s="50"/>
      <c r="R126" s="50"/>
      <c r="S126" s="50"/>
      <c r="T126" s="50"/>
      <c r="U126" s="50"/>
      <c r="V126" s="50"/>
      <c r="W126" s="50"/>
      <c r="X126" s="50"/>
      <c r="Y126" s="50"/>
      <c r="Z126" s="50"/>
      <c r="AA126" s="50"/>
      <c r="AB126" s="50"/>
      <c r="AC126" s="50"/>
      <c r="AD126" s="50"/>
      <c r="AE126" s="50"/>
      <c r="AF126" s="50"/>
      <c r="AG126" s="50"/>
      <c r="AH126" s="50"/>
      <c r="AI126" s="50"/>
      <c r="AJ126" s="50"/>
      <c r="AK126" s="50"/>
      <c r="AL126" s="50"/>
      <c r="AM126" s="50"/>
      <c r="AN126" s="50"/>
      <c r="AO126" s="50"/>
      <c r="AP126" s="50"/>
      <c r="AQ126" s="50"/>
      <c r="AR126" s="50"/>
      <c r="AS126" s="50"/>
      <c r="AT126" s="50"/>
      <c r="AU126" s="50"/>
      <c r="AV126" s="50"/>
      <c r="AW126" s="50"/>
      <c r="AX126" s="50"/>
      <c r="AY126" s="50"/>
      <c r="AZ126" s="50"/>
      <c r="BA126" s="50"/>
      <c r="BB126" s="50"/>
      <c r="BC126" s="50"/>
      <c r="BD126" s="50"/>
      <c r="BE126" s="50"/>
      <c r="BF126" s="50"/>
      <c r="BG126" s="50"/>
      <c r="BH126" s="50"/>
      <c r="BI126" s="50"/>
    </row>
    <row r="127" spans="1:61" x14ac:dyDescent="0.25">
      <c r="A127" s="50"/>
      <c r="B127" s="50"/>
      <c r="C127" s="50"/>
      <c r="D127" s="50"/>
      <c r="E127" s="50"/>
      <c r="F127" s="50"/>
      <c r="G127" s="50"/>
      <c r="H127" s="50"/>
      <c r="I127" s="50"/>
      <c r="J127" s="50"/>
      <c r="K127" s="50"/>
      <c r="L127" s="50"/>
      <c r="M127" s="50"/>
      <c r="N127" s="50"/>
      <c r="O127" s="50"/>
      <c r="P127" s="50"/>
      <c r="Q127" s="50"/>
      <c r="R127" s="50"/>
      <c r="S127" s="50"/>
      <c r="T127" s="50"/>
      <c r="U127" s="50"/>
      <c r="V127" s="50"/>
      <c r="W127" s="50"/>
      <c r="X127" s="50"/>
      <c r="Y127" s="50"/>
      <c r="Z127" s="50"/>
      <c r="AA127" s="50"/>
      <c r="AB127" s="50"/>
      <c r="AC127" s="50"/>
      <c r="AD127" s="50"/>
      <c r="AE127" s="50"/>
      <c r="AF127" s="50"/>
      <c r="AG127" s="50"/>
      <c r="AH127" s="50"/>
      <c r="AI127" s="50"/>
      <c r="AJ127" s="50"/>
      <c r="AK127" s="50"/>
      <c r="AL127" s="50"/>
      <c r="AM127" s="50"/>
      <c r="AN127" s="50"/>
      <c r="AO127" s="50"/>
      <c r="AP127" s="50"/>
      <c r="AQ127" s="50"/>
      <c r="AR127" s="50"/>
      <c r="AS127" s="50"/>
      <c r="AT127" s="50"/>
      <c r="AU127" s="50"/>
      <c r="AV127" s="50"/>
      <c r="AW127" s="50"/>
      <c r="AX127" s="50"/>
      <c r="AY127" s="50"/>
      <c r="AZ127" s="50"/>
      <c r="BA127" s="50"/>
      <c r="BB127" s="50"/>
      <c r="BC127" s="50"/>
      <c r="BD127" s="50"/>
      <c r="BE127" s="50"/>
      <c r="BF127" s="50"/>
      <c r="BG127" s="50"/>
      <c r="BH127" s="50"/>
      <c r="BI127" s="50"/>
    </row>
    <row r="128" spans="1:61" x14ac:dyDescent="0.25">
      <c r="A128" s="50"/>
      <c r="B128" s="50"/>
      <c r="C128" s="50"/>
      <c r="D128" s="50"/>
      <c r="E128" s="50"/>
      <c r="F128" s="50"/>
      <c r="G128" s="50"/>
      <c r="H128" s="50"/>
      <c r="I128" s="50"/>
      <c r="J128" s="50"/>
      <c r="K128" s="50"/>
      <c r="L128" s="50"/>
      <c r="M128" s="50"/>
      <c r="N128" s="50"/>
      <c r="O128" s="50"/>
      <c r="P128" s="50"/>
      <c r="Q128" s="50"/>
      <c r="R128" s="50"/>
      <c r="S128" s="50"/>
      <c r="T128" s="50"/>
      <c r="U128" s="50"/>
      <c r="V128" s="50"/>
      <c r="W128" s="50"/>
      <c r="X128" s="50"/>
      <c r="Y128" s="50"/>
      <c r="Z128" s="50"/>
      <c r="AA128" s="50"/>
      <c r="AB128" s="50"/>
      <c r="AC128" s="50"/>
      <c r="AD128" s="50"/>
      <c r="AE128" s="50"/>
      <c r="AF128" s="50"/>
      <c r="AG128" s="50"/>
      <c r="AH128" s="50"/>
      <c r="AI128" s="50"/>
      <c r="AJ128" s="50"/>
      <c r="AK128" s="50"/>
      <c r="AL128" s="50"/>
      <c r="AM128" s="50"/>
      <c r="AN128" s="50"/>
      <c r="AO128" s="50"/>
      <c r="AP128" s="50"/>
      <c r="AQ128" s="50"/>
      <c r="AR128" s="50"/>
      <c r="AS128" s="50"/>
      <c r="AT128" s="50"/>
      <c r="AU128" s="50"/>
      <c r="AV128" s="50"/>
      <c r="AW128" s="50"/>
      <c r="AX128" s="50"/>
      <c r="AY128" s="50"/>
      <c r="AZ128" s="50"/>
      <c r="BA128" s="50"/>
      <c r="BB128" s="50"/>
      <c r="BC128" s="50"/>
      <c r="BD128" s="50"/>
      <c r="BE128" s="50"/>
      <c r="BF128" s="50"/>
      <c r="BG128" s="50"/>
      <c r="BH128" s="50"/>
      <c r="BI128" s="50"/>
    </row>
    <row r="129" spans="1:61" x14ac:dyDescent="0.25">
      <c r="A129" s="50"/>
      <c r="B129" s="50"/>
      <c r="C129" s="50"/>
      <c r="D129" s="50"/>
      <c r="E129" s="50"/>
      <c r="F129" s="50"/>
      <c r="G129" s="50"/>
      <c r="H129" s="50"/>
      <c r="I129" s="50"/>
      <c r="J129" s="50"/>
      <c r="K129" s="50"/>
      <c r="L129" s="50"/>
      <c r="M129" s="50"/>
      <c r="N129" s="50"/>
      <c r="O129" s="50"/>
      <c r="P129" s="50"/>
      <c r="Q129" s="50"/>
      <c r="R129" s="50"/>
      <c r="S129" s="50"/>
      <c r="T129" s="50"/>
      <c r="U129" s="50"/>
      <c r="V129" s="50"/>
      <c r="W129" s="50"/>
      <c r="X129" s="50"/>
      <c r="Y129" s="50"/>
      <c r="Z129" s="50"/>
      <c r="AA129" s="50"/>
      <c r="AB129" s="50"/>
      <c r="AC129" s="50"/>
      <c r="AD129" s="50"/>
      <c r="AE129" s="50"/>
      <c r="AF129" s="50"/>
      <c r="AG129" s="50"/>
      <c r="AH129" s="50"/>
      <c r="AI129" s="50"/>
      <c r="AJ129" s="50"/>
      <c r="AK129" s="50"/>
      <c r="AL129" s="50"/>
      <c r="AM129" s="50"/>
      <c r="AN129" s="50"/>
      <c r="AO129" s="50"/>
      <c r="AP129" s="50"/>
      <c r="AQ129" s="50"/>
      <c r="AR129" s="50"/>
      <c r="AS129" s="50"/>
      <c r="AT129" s="50"/>
      <c r="AU129" s="50"/>
      <c r="AV129" s="50"/>
      <c r="AW129" s="50"/>
      <c r="AX129" s="50"/>
      <c r="AY129" s="50"/>
      <c r="AZ129" s="50"/>
      <c r="BA129" s="50"/>
      <c r="BB129" s="50"/>
      <c r="BC129" s="50"/>
      <c r="BD129" s="50"/>
      <c r="BE129" s="50"/>
      <c r="BF129" s="50"/>
      <c r="BG129" s="50"/>
      <c r="BH129" s="50"/>
      <c r="BI129" s="50"/>
    </row>
    <row r="130" spans="1:61" x14ac:dyDescent="0.25">
      <c r="A130" s="50"/>
      <c r="B130" s="50"/>
      <c r="C130" s="50"/>
      <c r="D130" s="50"/>
      <c r="E130" s="50"/>
      <c r="F130" s="50"/>
      <c r="G130" s="50"/>
      <c r="H130" s="50"/>
      <c r="I130" s="50"/>
      <c r="J130" s="50"/>
      <c r="K130" s="50"/>
      <c r="L130" s="50"/>
      <c r="M130" s="50"/>
      <c r="N130" s="50"/>
      <c r="O130" s="50"/>
      <c r="P130" s="50"/>
      <c r="Q130" s="50"/>
      <c r="R130" s="50"/>
      <c r="S130" s="50"/>
      <c r="T130" s="50"/>
      <c r="U130" s="50"/>
      <c r="V130" s="50"/>
      <c r="W130" s="50"/>
      <c r="X130" s="50"/>
      <c r="Y130" s="50"/>
      <c r="Z130" s="50"/>
      <c r="AA130" s="50"/>
      <c r="AB130" s="50"/>
      <c r="AC130" s="50"/>
      <c r="AD130" s="50"/>
      <c r="AE130" s="50"/>
      <c r="AF130" s="50"/>
      <c r="AG130" s="50"/>
      <c r="AH130" s="50"/>
      <c r="AI130" s="50"/>
      <c r="AJ130" s="50"/>
      <c r="AK130" s="50"/>
      <c r="AL130" s="50"/>
      <c r="AM130" s="50"/>
      <c r="AN130" s="50"/>
      <c r="AO130" s="50"/>
      <c r="AP130" s="50"/>
      <c r="AQ130" s="50"/>
      <c r="AR130" s="50"/>
      <c r="AS130" s="50"/>
      <c r="AT130" s="50"/>
      <c r="AU130" s="50"/>
      <c r="AV130" s="50"/>
      <c r="AW130" s="50"/>
      <c r="AX130" s="50"/>
      <c r="AY130" s="50"/>
      <c r="AZ130" s="50"/>
      <c r="BA130" s="50"/>
      <c r="BB130" s="50"/>
      <c r="BC130" s="50"/>
      <c r="BD130" s="50"/>
      <c r="BE130" s="50"/>
      <c r="BF130" s="50"/>
      <c r="BG130" s="50"/>
      <c r="BH130" s="50"/>
      <c r="BI130" s="50"/>
    </row>
  </sheetData>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C000"/>
  </sheetPr>
  <dimension ref="A1:F8"/>
  <sheetViews>
    <sheetView workbookViewId="0">
      <selection activeCell="E19" sqref="E19"/>
    </sheetView>
  </sheetViews>
  <sheetFormatPr defaultRowHeight="15" x14ac:dyDescent="0.25"/>
  <cols>
    <col min="1" max="1" width="43.28515625" bestFit="1" customWidth="1"/>
    <col min="2" max="2" width="14.85546875" customWidth="1"/>
    <col min="3" max="3" width="50.140625" bestFit="1" customWidth="1"/>
    <col min="4" max="4" width="52.7109375" customWidth="1"/>
    <col min="5" max="5" width="78.85546875" customWidth="1"/>
  </cols>
  <sheetData>
    <row r="1" spans="1:6" s="14" customFormat="1" x14ac:dyDescent="0.25">
      <c r="A1" s="14" t="s">
        <v>427</v>
      </c>
      <c r="B1" s="14" t="s">
        <v>437</v>
      </c>
      <c r="C1" s="14" t="s">
        <v>428</v>
      </c>
      <c r="D1" s="14" t="s">
        <v>429</v>
      </c>
      <c r="E1" s="14" t="s">
        <v>433</v>
      </c>
      <c r="F1" s="14" t="s">
        <v>436</v>
      </c>
    </row>
    <row r="3" spans="1:6" x14ac:dyDescent="0.25">
      <c r="A3" s="82"/>
      <c r="B3" s="82"/>
    </row>
    <row r="4" spans="1:6" x14ac:dyDescent="0.25">
      <c r="A4" s="82"/>
    </row>
    <row r="5" spans="1:6" x14ac:dyDescent="0.25">
      <c r="A5" s="82"/>
    </row>
    <row r="6" spans="1:6" x14ac:dyDescent="0.25">
      <c r="A6" s="82"/>
    </row>
    <row r="7" spans="1:6" x14ac:dyDescent="0.25">
      <c r="A7" s="82"/>
    </row>
    <row r="8" spans="1:6" x14ac:dyDescent="0.25">
      <c r="A8" s="82"/>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autoPageBreaks="0"/>
  </sheetPr>
  <dimension ref="C7:C15"/>
  <sheetViews>
    <sheetView showGridLines="0" showRowColHeaders="0" workbookViewId="0">
      <selection activeCell="A7" sqref="A7"/>
    </sheetView>
  </sheetViews>
  <sheetFormatPr defaultRowHeight="15" x14ac:dyDescent="0.25"/>
  <cols>
    <col min="3" max="3" width="94.5703125" customWidth="1"/>
  </cols>
  <sheetData>
    <row r="7" spans="3:3" ht="165" x14ac:dyDescent="0.25">
      <c r="C7" s="13" t="s">
        <v>467</v>
      </c>
    </row>
    <row r="8" spans="3:3" x14ac:dyDescent="0.25">
      <c r="C8" s="13"/>
    </row>
    <row r="9" spans="3:3" ht="46.5" customHeight="1" x14ac:dyDescent="0.25">
      <c r="C9" s="71" t="str">
        <f>"Citation for this document:
National Prostate Cancer Audit: Quarterly Report "&amp;publication_quarter&amp;". London: Royal College of Surgeons of England, "&amp;publication_year&amp;".
© "&amp;publication_year&amp;" Healthcare Quality Improvement Partnership (HQIP)"</f>
        <v>Citation for this document:
National Prostate Cancer Audit: Quarterly Report Q1 2024. London: Royal College of Surgeons of England, 2024.
© 2024 Healthcare Quality Improvement Partnership (HQIP)</v>
      </c>
    </row>
    <row r="11" spans="3:3" ht="49.5" customHeight="1" x14ac:dyDescent="0.25">
      <c r="C11" s="10" t="s">
        <v>227</v>
      </c>
    </row>
    <row r="13" spans="3:3" ht="180" customHeight="1" x14ac:dyDescent="0.25">
      <c r="C13" s="95" t="s">
        <v>471</v>
      </c>
    </row>
    <row r="15" spans="3:3" ht="75" x14ac:dyDescent="0.25">
      <c r="C15" s="10" t="s">
        <v>360</v>
      </c>
    </row>
  </sheetData>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2:U43"/>
  <sheetViews>
    <sheetView showGridLines="0" showRowColHeaders="0" zoomScaleNormal="100" workbookViewId="0">
      <selection activeCell="C12" sqref="C12:F12"/>
    </sheetView>
  </sheetViews>
  <sheetFormatPr defaultColWidth="9.140625" defaultRowHeight="15" x14ac:dyDescent="0.25"/>
  <cols>
    <col min="1" max="1" width="6.7109375" customWidth="1"/>
    <col min="2" max="3" width="4.42578125" customWidth="1"/>
    <col min="4" max="4" width="94" bestFit="1" customWidth="1"/>
    <col min="5" max="5" width="5.7109375" customWidth="1"/>
    <col min="6" max="6" width="4.85546875" customWidth="1"/>
    <col min="7" max="7" width="29.28515625" customWidth="1"/>
    <col min="8" max="19" width="8.42578125" customWidth="1"/>
    <col min="20" max="20" width="7.28515625" customWidth="1"/>
    <col min="21" max="21" width="11.140625" customWidth="1"/>
  </cols>
  <sheetData>
    <row r="2" spans="2:21" x14ac:dyDescent="0.25">
      <c r="G2" s="97" t="str">
        <f>C12&amp;" at "&amp;C8&amp;" between "&amp;start_date_england&amp;" and "&amp;end_date_england</f>
        <v>Proportion of patients with ethnicity recorded at Airedale NHS Foundation Trust between January 2020 and December 2022</v>
      </c>
      <c r="H2" s="97"/>
      <c r="I2" s="97"/>
      <c r="J2" s="97"/>
      <c r="K2" s="97"/>
      <c r="L2" s="97"/>
      <c r="M2" s="97"/>
      <c r="N2" s="97"/>
      <c r="O2" s="97"/>
      <c r="P2" s="97"/>
      <c r="Q2" s="97"/>
      <c r="R2" s="97"/>
      <c r="S2" s="97"/>
      <c r="T2" s="97"/>
      <c r="U2" s="97"/>
    </row>
    <row r="3" spans="2:21" x14ac:dyDescent="0.25">
      <c r="G3" s="97"/>
      <c r="H3" s="97"/>
      <c r="I3" s="97"/>
      <c r="J3" s="97"/>
      <c r="K3" s="97"/>
      <c r="L3" s="97"/>
      <c r="M3" s="97"/>
      <c r="N3" s="97"/>
      <c r="O3" s="97"/>
      <c r="P3" s="97"/>
      <c r="Q3" s="97"/>
      <c r="R3" s="97"/>
      <c r="S3" s="97"/>
      <c r="T3" s="97"/>
      <c r="U3" s="97"/>
    </row>
    <row r="6" spans="2:21" x14ac:dyDescent="0.25">
      <c r="B6" s="18" t="s">
        <v>187</v>
      </c>
    </row>
    <row r="7" spans="2:21" ht="15.75" thickBot="1" x14ac:dyDescent="0.3">
      <c r="C7" s="18"/>
    </row>
    <row r="8" spans="2:21" ht="15.75" thickBot="1" x14ac:dyDescent="0.3">
      <c r="C8" s="100" t="s">
        <v>258</v>
      </c>
      <c r="D8" s="101"/>
      <c r="E8" s="101"/>
      <c r="F8" s="102"/>
    </row>
    <row r="10" spans="2:21" x14ac:dyDescent="0.25">
      <c r="B10" s="3" t="s">
        <v>462</v>
      </c>
    </row>
    <row r="11" spans="2:21" ht="15.75" thickBot="1" x14ac:dyDescent="0.3">
      <c r="D11" s="3"/>
    </row>
    <row r="12" spans="2:21" ht="15.75" thickBot="1" x14ac:dyDescent="0.3">
      <c r="C12" s="100" t="s">
        <v>450</v>
      </c>
      <c r="D12" s="101"/>
      <c r="E12" s="101"/>
      <c r="F12" s="102"/>
    </row>
    <row r="14" spans="2:21" x14ac:dyDescent="0.25">
      <c r="C14" s="19" t="s">
        <v>184</v>
      </c>
    </row>
    <row r="15" spans="2:21" x14ac:dyDescent="0.25">
      <c r="C15" s="17"/>
      <c r="D15" s="98" t="str">
        <f>INDEX(lists!$B$5:$H$8,MATCH(selected_indic_descr,lists!$B$5:$B$8,0),MATCH(C14,lists!$B$4:$H$4,0))</f>
        <v>Number of patients with a new diagnosis of prostate cancer and recorded ethnicity</v>
      </c>
    </row>
    <row r="16" spans="2:21" x14ac:dyDescent="0.25">
      <c r="C16" s="17"/>
      <c r="D16" s="98"/>
    </row>
    <row r="17" spans="3:6" x14ac:dyDescent="0.25">
      <c r="C17" s="19" t="s">
        <v>185</v>
      </c>
    </row>
    <row r="18" spans="3:6" x14ac:dyDescent="0.25">
      <c r="C18" s="17"/>
      <c r="D18" s="98" t="str">
        <f>INDEX(lists!$B$5:$H$8,MATCH(selected_indic_descr,lists!$B$5:$B$8,0),MATCH(C17,lists!$B$4:$H$4,0))</f>
        <v>Number of patients with a new diagnosis of prostate cancer</v>
      </c>
      <c r="F18" t="s">
        <v>358</v>
      </c>
    </row>
    <row r="19" spans="3:6" x14ac:dyDescent="0.25">
      <c r="C19" s="17"/>
      <c r="D19" s="98"/>
    </row>
    <row r="20" spans="3:6" x14ac:dyDescent="0.25">
      <c r="C20" s="15" t="s">
        <v>402</v>
      </c>
      <c r="D20" s="13"/>
    </row>
    <row r="21" spans="3:6" x14ac:dyDescent="0.25">
      <c r="C21" s="72"/>
      <c r="D21" s="73">
        <f>INDEX(lists!$B$5:$H$8,MATCH(selected_indic_descr,lists!$B$5:$B$8,0),MATCH(C20,lists!$B$4:$H$4,0))</f>
        <v>0.9</v>
      </c>
    </row>
    <row r="22" spans="3:6" x14ac:dyDescent="0.25">
      <c r="C22" s="15" t="s">
        <v>439</v>
      </c>
    </row>
    <row r="23" spans="3:6" ht="15" customHeight="1" x14ac:dyDescent="0.25">
      <c r="D23" s="99" t="s">
        <v>440</v>
      </c>
    </row>
    <row r="24" spans="3:6" x14ac:dyDescent="0.25">
      <c r="D24" s="99"/>
      <c r="E24" s="13"/>
    </row>
    <row r="25" spans="3:6" x14ac:dyDescent="0.25">
      <c r="D25" s="99"/>
      <c r="E25" s="13"/>
    </row>
    <row r="26" spans="3:6" x14ac:dyDescent="0.25">
      <c r="C26" s="15" t="s">
        <v>234</v>
      </c>
      <c r="E26" s="13"/>
    </row>
    <row r="27" spans="3:6" ht="30" customHeight="1" x14ac:dyDescent="0.25">
      <c r="C27" s="17"/>
      <c r="D27" s="98" t="s">
        <v>479</v>
      </c>
      <c r="E27" s="13"/>
    </row>
    <row r="28" spans="3:6" ht="30" customHeight="1" x14ac:dyDescent="0.25">
      <c r="C28" s="17"/>
      <c r="D28" s="98"/>
    </row>
    <row r="29" spans="3:6" x14ac:dyDescent="0.25">
      <c r="C29" s="14" t="s">
        <v>394</v>
      </c>
    </row>
    <row r="30" spans="3:6" ht="9" customHeight="1" x14ac:dyDescent="0.25">
      <c r="D30" s="99" t="s">
        <v>464</v>
      </c>
      <c r="E30" s="13"/>
    </row>
    <row r="31" spans="3:6" ht="9" customHeight="1" x14ac:dyDescent="0.25">
      <c r="D31" s="99"/>
      <c r="E31" s="13"/>
    </row>
    <row r="32" spans="3:6" ht="9" customHeight="1" x14ac:dyDescent="0.25">
      <c r="D32" s="99"/>
      <c r="E32" s="13"/>
    </row>
    <row r="33" spans="3:19" ht="9" customHeight="1" x14ac:dyDescent="0.25">
      <c r="D33" s="99"/>
      <c r="E33" s="13"/>
    </row>
    <row r="34" spans="3:19" ht="9" customHeight="1" x14ac:dyDescent="0.25">
      <c r="D34" s="99"/>
      <c r="E34" s="13"/>
    </row>
    <row r="35" spans="3:19" x14ac:dyDescent="0.25">
      <c r="C35" s="14" t="s">
        <v>469</v>
      </c>
      <c r="G35" s="8" t="s">
        <v>426</v>
      </c>
    </row>
    <row r="36" spans="3:19" ht="24" customHeight="1" x14ac:dyDescent="0.25">
      <c r="C36" s="14"/>
      <c r="D36" s="98" t="s">
        <v>470</v>
      </c>
      <c r="G36" t="s">
        <v>425</v>
      </c>
    </row>
    <row r="37" spans="3:19" ht="24" customHeight="1" x14ac:dyDescent="0.25">
      <c r="D37" s="98"/>
      <c r="G37" s="24" t="s">
        <v>361</v>
      </c>
    </row>
    <row r="38" spans="3:19" ht="24" customHeight="1" x14ac:dyDescent="0.25">
      <c r="D38" s="98"/>
    </row>
    <row r="39" spans="3:19" ht="24" customHeight="1" x14ac:dyDescent="0.25">
      <c r="D39" s="98"/>
    </row>
    <row r="40" spans="3:19" x14ac:dyDescent="0.25">
      <c r="C40" s="14" t="s">
        <v>475</v>
      </c>
    </row>
    <row r="41" spans="3:19" ht="45" x14ac:dyDescent="0.25">
      <c r="D41" s="10" t="s">
        <v>476</v>
      </c>
      <c r="G41" s="24"/>
      <c r="H41" s="24"/>
      <c r="I41" s="24"/>
      <c r="J41" s="24"/>
      <c r="K41" s="24"/>
      <c r="L41" s="24"/>
      <c r="M41" s="24"/>
      <c r="N41" s="24"/>
      <c r="O41" s="24"/>
      <c r="P41" s="24"/>
      <c r="Q41" s="24"/>
      <c r="R41" s="24"/>
      <c r="S41" s="24"/>
    </row>
    <row r="42" spans="3:19" x14ac:dyDescent="0.25">
      <c r="F42" s="24"/>
      <c r="G42" s="24"/>
      <c r="H42" s="24"/>
      <c r="I42" s="24"/>
      <c r="J42" s="24"/>
      <c r="K42" s="24"/>
      <c r="L42" s="24"/>
      <c r="M42" s="24"/>
      <c r="N42" s="24"/>
      <c r="O42" s="24"/>
      <c r="P42" s="24"/>
      <c r="Q42" s="24"/>
      <c r="R42" s="24"/>
      <c r="S42" s="24"/>
    </row>
    <row r="43" spans="3:19" x14ac:dyDescent="0.25">
      <c r="G43" s="24"/>
      <c r="H43" s="24"/>
      <c r="I43" s="24"/>
      <c r="J43" s="24"/>
      <c r="K43" s="24"/>
      <c r="L43" s="24"/>
      <c r="M43" s="24"/>
      <c r="N43" s="24"/>
      <c r="O43" s="24"/>
      <c r="P43" s="24"/>
      <c r="Q43" s="24"/>
      <c r="R43" s="24"/>
      <c r="S43" s="24"/>
    </row>
  </sheetData>
  <mergeCells count="9">
    <mergeCell ref="G2:U3"/>
    <mergeCell ref="D36:D39"/>
    <mergeCell ref="D27:D28"/>
    <mergeCell ref="D30:D34"/>
    <mergeCell ref="D18:D19"/>
    <mergeCell ref="D15:D16"/>
    <mergeCell ref="C12:F12"/>
    <mergeCell ref="C8:F8"/>
    <mergeCell ref="D23:D25"/>
  </mergeCells>
  <pageMargins left="0.7" right="0.7" top="0.75" bottom="0.75" header="0.3" footer="0.3"/>
  <pageSetup paperSize="9" scale="46" orientation="landscape" r:id="rId1"/>
  <headerFooter>
    <oddHeader>&amp;LCONFIDENTIAL DRAFT</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3078" r:id="rId4" name="Check Box 6">
              <controlPr defaultSize="0" autoFill="0" autoLine="0" autoPict="0">
                <anchor moveWithCells="1">
                  <from>
                    <xdr:col>5</xdr:col>
                    <xdr:colOff>304800</xdr:colOff>
                    <xdr:row>27</xdr:row>
                    <xdr:rowOff>352425</xdr:rowOff>
                  </from>
                  <to>
                    <xdr:col>6</xdr:col>
                    <xdr:colOff>285750</xdr:colOff>
                    <xdr:row>28</xdr:row>
                    <xdr:rowOff>161925</xdr:rowOff>
                  </to>
                </anchor>
              </controlPr>
            </control>
          </mc:Choice>
        </mc:AlternateContent>
        <mc:AlternateContent xmlns:mc="http://schemas.openxmlformats.org/markup-compatibility/2006">
          <mc:Choice Requires="x14">
            <control shapeId="3081" r:id="rId5" name="Check Box 9">
              <controlPr defaultSize="0" autoFill="0" autoLine="0" autoPict="0">
                <anchor moveWithCells="1">
                  <from>
                    <xdr:col>5</xdr:col>
                    <xdr:colOff>304800</xdr:colOff>
                    <xdr:row>28</xdr:row>
                    <xdr:rowOff>142875</xdr:rowOff>
                  </from>
                  <to>
                    <xdr:col>6</xdr:col>
                    <xdr:colOff>285750</xdr:colOff>
                    <xdr:row>30</xdr:row>
                    <xdr:rowOff>28575</xdr:rowOff>
                  </to>
                </anchor>
              </controlPr>
            </control>
          </mc:Choice>
        </mc:AlternateContent>
        <mc:AlternateContent xmlns:mc="http://schemas.openxmlformats.org/markup-compatibility/2006">
          <mc:Choice Requires="x14">
            <control shapeId="3082" r:id="rId6" name="Check Box 10">
              <controlPr defaultSize="0" autoFill="0" autoLine="0" autoPict="0">
                <anchor moveWithCells="1">
                  <from>
                    <xdr:col>5</xdr:col>
                    <xdr:colOff>304800</xdr:colOff>
                    <xdr:row>30</xdr:row>
                    <xdr:rowOff>9525</xdr:rowOff>
                  </from>
                  <to>
                    <xdr:col>6</xdr:col>
                    <xdr:colOff>285750</xdr:colOff>
                    <xdr:row>31</xdr:row>
                    <xdr:rowOff>85725</xdr:rowOff>
                  </to>
                </anchor>
              </controlPr>
            </control>
          </mc:Choice>
        </mc:AlternateContent>
        <mc:AlternateContent xmlns:mc="http://schemas.openxmlformats.org/markup-compatibility/2006">
          <mc:Choice Requires="x14">
            <control shapeId="3085" r:id="rId7" name="Check Box 13">
              <controlPr defaultSize="0" autoFill="0" autoLine="0" autoPict="0">
                <anchor moveWithCells="1">
                  <from>
                    <xdr:col>5</xdr:col>
                    <xdr:colOff>304800</xdr:colOff>
                    <xdr:row>27</xdr:row>
                    <xdr:rowOff>152400</xdr:rowOff>
                  </from>
                  <to>
                    <xdr:col>6</xdr:col>
                    <xdr:colOff>285750</xdr:colOff>
                    <xdr:row>27</xdr:row>
                    <xdr:rowOff>342900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200-000001000000}">
          <x14:formula1>
            <xm:f>lists!$B$5:$B$8</xm:f>
          </x14:formula1>
          <xm:sqref>C12:F12</xm:sqref>
        </x14:dataValidation>
        <x14:dataValidation type="list" allowBlank="1" showInputMessage="1" showErrorMessage="1" xr:uid="{00000000-0002-0000-0200-000000000000}">
          <x14:formula1>
            <xm:f>lists!$B$26:$B$148</xm:f>
          </x14:formula1>
          <xm:sqref>C8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F0"/>
  </sheetPr>
  <dimension ref="A2:F17"/>
  <sheetViews>
    <sheetView workbookViewId="0">
      <selection activeCell="B5" sqref="B5"/>
    </sheetView>
  </sheetViews>
  <sheetFormatPr defaultRowHeight="15" x14ac:dyDescent="0.25"/>
  <cols>
    <col min="2" max="2" width="111.140625" bestFit="1" customWidth="1"/>
    <col min="3" max="3" width="20.42578125" bestFit="1" customWidth="1"/>
    <col min="4" max="4" width="23.140625" bestFit="1" customWidth="1"/>
    <col min="5" max="5" width="22.42578125" bestFit="1" customWidth="1"/>
    <col min="6" max="6" width="15.5703125" bestFit="1" customWidth="1"/>
  </cols>
  <sheetData>
    <row r="2" spans="1:6" x14ac:dyDescent="0.25">
      <c r="B2" s="1" t="s">
        <v>404</v>
      </c>
    </row>
    <row r="4" spans="1:6" x14ac:dyDescent="0.25">
      <c r="B4" s="4" t="s">
        <v>188</v>
      </c>
    </row>
    <row r="6" spans="1:6" x14ac:dyDescent="0.25">
      <c r="A6" s="4" t="s">
        <v>202</v>
      </c>
      <c r="B6" s="5" t="s">
        <v>189</v>
      </c>
      <c r="C6" s="5" t="s">
        <v>190</v>
      </c>
      <c r="D6" s="5" t="s">
        <v>191</v>
      </c>
    </row>
    <row r="7" spans="1:6" x14ac:dyDescent="0.25">
      <c r="A7" s="4" t="s">
        <v>203</v>
      </c>
      <c r="B7" s="2" t="str">
        <f>Dashboard!C12</f>
        <v>Proportion of patients with ethnicity recorded</v>
      </c>
      <c r="C7" s="2" t="str">
        <f>VLOOKUP(selected_indic_descr,lists!B4:H8,2,FALSE)</f>
        <v>ethnicity_complete</v>
      </c>
      <c r="D7" s="2" t="str" cm="1">
        <f t="array" ref="D7">VLOOKUP(selected_indic_descr,lists!B4:G8,4,FALSE)</f>
        <v>Number of patients with a new diagnosis of prostate cancer</v>
      </c>
    </row>
    <row r="9" spans="1:6" x14ac:dyDescent="0.25">
      <c r="B9" s="1" t="s">
        <v>192</v>
      </c>
    </row>
    <row r="11" spans="1:6" x14ac:dyDescent="0.25">
      <c r="A11" s="4" t="s">
        <v>202</v>
      </c>
      <c r="B11" s="5" t="s">
        <v>193</v>
      </c>
      <c r="C11" s="5" t="s">
        <v>194</v>
      </c>
      <c r="D11" s="5" t="s">
        <v>195</v>
      </c>
      <c r="E11" s="5" t="s">
        <v>196</v>
      </c>
      <c r="F11" s="5" t="s">
        <v>197</v>
      </c>
    </row>
    <row r="12" spans="1:6" x14ac:dyDescent="0.25">
      <c r="A12" s="4" t="s">
        <v>203</v>
      </c>
      <c r="B12" s="2" t="str">
        <f>Dashboard!C8</f>
        <v>Airedale NHS Foundation Trust</v>
      </c>
      <c r="C12" s="6" t="str" cm="1">
        <f t="array" ref="C12">VLOOKUP(selected_trust_name,lists!B26:C149,2,FALSE)</f>
        <v>RCF</v>
      </c>
      <c r="D12" s="6"/>
      <c r="E12" s="6"/>
      <c r="F12" s="6"/>
    </row>
    <row r="14" spans="1:6" x14ac:dyDescent="0.25">
      <c r="A14" s="1"/>
      <c r="B14" s="4" t="s">
        <v>198</v>
      </c>
      <c r="C14" s="1"/>
      <c r="D14" s="1"/>
    </row>
    <row r="16" spans="1:6" x14ac:dyDescent="0.25">
      <c r="A16" s="4" t="s">
        <v>202</v>
      </c>
      <c r="B16" s="5" t="s">
        <v>199</v>
      </c>
      <c r="C16" s="5" t="s">
        <v>200</v>
      </c>
      <c r="D16" s="5" t="s">
        <v>201</v>
      </c>
    </row>
    <row r="17" spans="1:4" x14ac:dyDescent="0.25">
      <c r="A17" s="4" t="s">
        <v>203</v>
      </c>
      <c r="B17" s="7"/>
      <c r="C17" s="7"/>
      <c r="D17" s="7"/>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F0"/>
  </sheetPr>
  <dimension ref="A2:BJ187"/>
  <sheetViews>
    <sheetView topLeftCell="A103" zoomScaleNormal="100" workbookViewId="0">
      <selection activeCell="A9" sqref="A9:XFD9"/>
    </sheetView>
  </sheetViews>
  <sheetFormatPr defaultColWidth="9.140625" defaultRowHeight="12.75" x14ac:dyDescent="0.2"/>
  <cols>
    <col min="1" max="1" width="9.140625" style="24"/>
    <col min="2" max="2" width="14.7109375" style="24" bestFit="1" customWidth="1"/>
    <col min="3" max="3" width="12.5703125" style="24" bestFit="1" customWidth="1"/>
    <col min="4" max="4" width="12" style="24" bestFit="1" customWidth="1"/>
    <col min="5" max="5" width="14.5703125" style="24" customWidth="1"/>
    <col min="6" max="6" width="12" style="24" customWidth="1"/>
    <col min="7" max="7" width="14.7109375" style="24" bestFit="1" customWidth="1"/>
    <col min="8" max="11" width="12" style="24" bestFit="1" customWidth="1"/>
    <col min="12" max="12" width="12.5703125" style="24" bestFit="1" customWidth="1"/>
    <col min="13" max="14" width="12" style="24" bestFit="1" customWidth="1"/>
    <col min="15" max="15" width="15.7109375" style="24" customWidth="1"/>
    <col min="16" max="16" width="10.7109375" style="24" customWidth="1"/>
    <col min="17" max="17" width="16.85546875" style="24" customWidth="1"/>
    <col min="18" max="18" width="8.5703125" style="24" customWidth="1"/>
    <col min="19" max="19" width="8.85546875" style="24" bestFit="1" customWidth="1"/>
    <col min="20" max="20" width="12" style="24" customWidth="1"/>
    <col min="21" max="21" width="12.28515625" style="24" customWidth="1"/>
    <col min="22" max="22" width="6.28515625" style="24" customWidth="1"/>
    <col min="23" max="23" width="12" style="24" bestFit="1" customWidth="1"/>
    <col min="24" max="24" width="11.85546875" style="24" customWidth="1"/>
    <col min="25" max="25" width="14" style="24" customWidth="1"/>
    <col min="26" max="16384" width="9.140625" style="24"/>
  </cols>
  <sheetData>
    <row r="2" spans="2:23" ht="15" customHeight="1" x14ac:dyDescent="0.25">
      <c r="B2" s="40" t="s">
        <v>233</v>
      </c>
      <c r="Q2"/>
      <c r="R2"/>
      <c r="S2"/>
    </row>
    <row r="3" spans="2:23" ht="15" x14ac:dyDescent="0.25">
      <c r="Q3" t="str" cm="1">
        <f t="array" ref="Q3:W6">lists!$B$5:$H$8</f>
        <v>Proportion of patients with ethnicity recorded</v>
      </c>
      <c r="R3" t="str">
        <v>ethnicity_complete</v>
      </c>
      <c r="S3" t="str">
        <v>Number of patients with a new diagnosis of prostate cancer and recorded ethnicity</v>
      </c>
      <c r="T3" s="24" t="str">
        <v>Number of patients with a new diagnosis of prostate cancer</v>
      </c>
      <c r="U3" s="24" t="str">
        <v>No</v>
      </c>
      <c r="V3" s="24" t="str">
        <v>n</v>
      </c>
      <c r="W3" s="24">
        <v>0.9</v>
      </c>
    </row>
    <row r="4" spans="2:23" ht="15" x14ac:dyDescent="0.25">
      <c r="B4" s="41" t="s">
        <v>207</v>
      </c>
      <c r="C4" s="42">
        <v>1</v>
      </c>
      <c r="D4" s="42">
        <v>2</v>
      </c>
      <c r="E4" s="42">
        <v>3</v>
      </c>
      <c r="F4" s="42">
        <v>4</v>
      </c>
      <c r="G4" s="42">
        <v>5</v>
      </c>
      <c r="H4" s="42">
        <v>6</v>
      </c>
      <c r="I4" s="42">
        <v>7</v>
      </c>
      <c r="J4" s="42">
        <v>8</v>
      </c>
      <c r="K4" s="42">
        <v>9</v>
      </c>
      <c r="L4" s="42">
        <v>10</v>
      </c>
      <c r="M4" s="42">
        <v>11</v>
      </c>
      <c r="N4" s="43">
        <v>12</v>
      </c>
      <c r="Q4" t="str">
        <v>Proportion of patients with performance status recorded</v>
      </c>
      <c r="R4" t="str">
        <v>perf_status_complete</v>
      </c>
      <c r="S4" t="str">
        <v>Number of patients with a new diagnosis of prostate cancer and recorded performance status</v>
      </c>
      <c r="T4" s="24" t="str">
        <v>Number of patients with a new diagnosis of prostate cancer</v>
      </c>
      <c r="U4" s="24" t="str">
        <v>No</v>
      </c>
      <c r="V4" s="24" t="str">
        <v>n</v>
      </c>
      <c r="W4" s="24">
        <v>0.9</v>
      </c>
    </row>
    <row r="5" spans="2:23" ht="15" x14ac:dyDescent="0.25">
      <c r="B5" s="41" t="s">
        <v>213</v>
      </c>
      <c r="C5" s="42" cm="1">
        <f t="array" ref="C5:N6">Figure_Xaxis_labels</f>
        <v>2020</v>
      </c>
      <c r="D5" s="42">
        <v>0</v>
      </c>
      <c r="E5" s="42">
        <v>0</v>
      </c>
      <c r="F5" s="42">
        <v>0</v>
      </c>
      <c r="G5" s="42">
        <v>2021</v>
      </c>
      <c r="H5" s="42">
        <v>0</v>
      </c>
      <c r="I5" s="42">
        <v>0</v>
      </c>
      <c r="J5" s="42">
        <v>0</v>
      </c>
      <c r="K5" s="42">
        <v>2022</v>
      </c>
      <c r="L5" s="42">
        <v>0</v>
      </c>
      <c r="M5" s="42">
        <v>0</v>
      </c>
      <c r="N5" s="43">
        <v>0</v>
      </c>
      <c r="Q5" t="str">
        <v>Proportion of patients with PSA score recorded</v>
      </c>
      <c r="R5" t="str">
        <v>psa_complete</v>
      </c>
      <c r="S5" t="str">
        <v>Number of patients with a new diagnosis of prostate cancer and recorded PSA score</v>
      </c>
      <c r="T5" s="24" t="str">
        <v>Number of patients with a new diagnosis of prostate cancer</v>
      </c>
      <c r="U5" s="24" t="str">
        <v>No</v>
      </c>
      <c r="V5" s="24" t="str">
        <v>n</v>
      </c>
      <c r="W5" s="24">
        <v>0.9</v>
      </c>
    </row>
    <row r="6" spans="2:23" ht="15" x14ac:dyDescent="0.25">
      <c r="B6" s="44" t="s">
        <v>214</v>
      </c>
      <c r="C6" s="31" t="str">
        <v>Q1</v>
      </c>
      <c r="D6" s="31" t="str">
        <v>Q2</v>
      </c>
      <c r="E6" s="31" t="str">
        <v>Q3</v>
      </c>
      <c r="F6" s="31" t="str">
        <v>Q4</v>
      </c>
      <c r="G6" s="31" t="str">
        <v>Q1</v>
      </c>
      <c r="H6" s="31" t="str">
        <v>Q2</v>
      </c>
      <c r="I6" s="31" t="str">
        <v>Q3</v>
      </c>
      <c r="J6" s="31" t="str">
        <v>Q4</v>
      </c>
      <c r="K6" s="31" t="str">
        <v>Q1</v>
      </c>
      <c r="L6" s="31" t="str">
        <v>Q2</v>
      </c>
      <c r="M6" s="31" t="str">
        <v>Q3</v>
      </c>
      <c r="N6" s="45" t="str">
        <v>Q4</v>
      </c>
      <c r="Q6" t="str">
        <v>Proportion of patients with TNM stage completed</v>
      </c>
      <c r="R6" t="str">
        <v>tnm_complete</v>
      </c>
      <c r="S6" t="str">
        <v>Number of patients with a new diagnosis of prostate cancer and recorded TNM stage</v>
      </c>
      <c r="T6" s="24" t="str">
        <v>Number of patients with a new diagnosis of prostate cancer</v>
      </c>
      <c r="U6" s="24" t="str">
        <v>No</v>
      </c>
      <c r="V6" s="24" t="str">
        <v>n</v>
      </c>
      <c r="W6" s="24">
        <v>0.9</v>
      </c>
    </row>
    <row r="7" spans="2:23" ht="15" x14ac:dyDescent="0.25">
      <c r="B7" s="25" t="s">
        <v>208</v>
      </c>
      <c r="C7" s="24" t="s">
        <v>5</v>
      </c>
      <c r="D7" s="24" t="s">
        <v>10</v>
      </c>
      <c r="E7" s="24" t="s">
        <v>15</v>
      </c>
      <c r="F7" s="24" t="s">
        <v>20</v>
      </c>
      <c r="G7" s="24" t="s">
        <v>25</v>
      </c>
      <c r="H7" s="24" t="s">
        <v>30</v>
      </c>
      <c r="I7" s="24" t="s">
        <v>35</v>
      </c>
      <c r="J7" s="24" t="s">
        <v>40</v>
      </c>
      <c r="K7" s="24" t="s">
        <v>45</v>
      </c>
      <c r="L7" s="24" t="s">
        <v>50</v>
      </c>
      <c r="M7" s="24" t="s">
        <v>55</v>
      </c>
      <c r="N7" s="26" t="s">
        <v>60</v>
      </c>
      <c r="Q7"/>
      <c r="R7"/>
      <c r="S7"/>
    </row>
    <row r="8" spans="2:23" ht="15" x14ac:dyDescent="0.25">
      <c r="B8" s="25" t="s">
        <v>209</v>
      </c>
      <c r="C8" s="24" t="s">
        <v>4</v>
      </c>
      <c r="D8" s="24" t="s">
        <v>9</v>
      </c>
      <c r="E8" s="24" t="s">
        <v>14</v>
      </c>
      <c r="F8" s="24" t="s">
        <v>19</v>
      </c>
      <c r="G8" s="24" t="s">
        <v>24</v>
      </c>
      <c r="H8" s="24" t="s">
        <v>29</v>
      </c>
      <c r="I8" s="24" t="s">
        <v>34</v>
      </c>
      <c r="J8" s="24" t="s">
        <v>39</v>
      </c>
      <c r="K8" s="24" t="s">
        <v>44</v>
      </c>
      <c r="L8" s="24" t="s">
        <v>49</v>
      </c>
      <c r="M8" s="24" t="s">
        <v>54</v>
      </c>
      <c r="N8" s="26" t="s">
        <v>59</v>
      </c>
      <c r="Q8"/>
      <c r="R8"/>
      <c r="S8"/>
    </row>
    <row r="9" spans="2:23" ht="15" x14ac:dyDescent="0.25">
      <c r="B9" s="25" t="s">
        <v>210</v>
      </c>
      <c r="C9" s="24" t="s">
        <v>2</v>
      </c>
      <c r="D9" s="24" t="s">
        <v>7</v>
      </c>
      <c r="E9" s="24" t="s">
        <v>12</v>
      </c>
      <c r="F9" s="24" t="s">
        <v>17</v>
      </c>
      <c r="G9" s="24" t="s">
        <v>22</v>
      </c>
      <c r="H9" s="24" t="s">
        <v>27</v>
      </c>
      <c r="I9" s="24" t="s">
        <v>32</v>
      </c>
      <c r="J9" s="24" t="s">
        <v>37</v>
      </c>
      <c r="K9" s="24" t="s">
        <v>42</v>
      </c>
      <c r="L9" s="24" t="s">
        <v>47</v>
      </c>
      <c r="M9" s="24" t="s">
        <v>52</v>
      </c>
      <c r="N9" s="26" t="s">
        <v>57</v>
      </c>
      <c r="Q9"/>
      <c r="R9"/>
      <c r="S9"/>
    </row>
    <row r="10" spans="2:23" x14ac:dyDescent="0.2">
      <c r="B10" s="25" t="s">
        <v>211</v>
      </c>
      <c r="C10" s="24" t="s">
        <v>3</v>
      </c>
      <c r="D10" s="24" t="s">
        <v>8</v>
      </c>
      <c r="E10" s="24" t="s">
        <v>13</v>
      </c>
      <c r="F10" s="24" t="s">
        <v>18</v>
      </c>
      <c r="G10" s="24" t="s">
        <v>23</v>
      </c>
      <c r="H10" s="24" t="s">
        <v>28</v>
      </c>
      <c r="I10" s="24" t="s">
        <v>33</v>
      </c>
      <c r="J10" s="24" t="s">
        <v>38</v>
      </c>
      <c r="K10" s="24" t="s">
        <v>43</v>
      </c>
      <c r="L10" s="24" t="s">
        <v>48</v>
      </c>
      <c r="M10" s="24" t="s">
        <v>53</v>
      </c>
      <c r="N10" s="26" t="s">
        <v>58</v>
      </c>
    </row>
    <row r="11" spans="2:23" x14ac:dyDescent="0.2">
      <c r="B11" s="27" t="s">
        <v>212</v>
      </c>
      <c r="C11" s="30" t="s">
        <v>1</v>
      </c>
      <c r="D11" s="30" t="s">
        <v>6</v>
      </c>
      <c r="E11" s="30" t="s">
        <v>11</v>
      </c>
      <c r="F11" s="30" t="s">
        <v>16</v>
      </c>
      <c r="G11" s="30" t="s">
        <v>21</v>
      </c>
      <c r="H11" s="30" t="s">
        <v>26</v>
      </c>
      <c r="I11" s="30" t="s">
        <v>31</v>
      </c>
      <c r="J11" s="30" t="s">
        <v>36</v>
      </c>
      <c r="K11" s="30" t="s">
        <v>41</v>
      </c>
      <c r="L11" s="30" t="s">
        <v>46</v>
      </c>
      <c r="M11" s="30" t="s">
        <v>51</v>
      </c>
      <c r="N11" s="28" t="s">
        <v>56</v>
      </c>
      <c r="Q11" s="24">
        <f>MATCH(selected_indic_descr,lists!$B$5:$B$8,0)</f>
        <v>1</v>
      </c>
    </row>
    <row r="12" spans="2:23" x14ac:dyDescent="0.2">
      <c r="Q12" s="24">
        <f>MATCH($B$22,lists!$B$4:$H$4,0)</f>
        <v>7</v>
      </c>
    </row>
    <row r="13" spans="2:23" ht="15" customHeight="1" x14ac:dyDescent="0.2">
      <c r="B13" s="40" t="s">
        <v>221</v>
      </c>
    </row>
    <row r="15" spans="2:23" x14ac:dyDescent="0.2">
      <c r="B15" s="29" t="s">
        <v>213</v>
      </c>
      <c r="C15" s="42" cm="1">
        <f t="array" ref="C15:N16">Figure_Xaxis_labels</f>
        <v>2020</v>
      </c>
      <c r="D15" s="42">
        <v>0</v>
      </c>
      <c r="E15" s="42">
        <v>0</v>
      </c>
      <c r="F15" s="42">
        <v>0</v>
      </c>
      <c r="G15" s="42">
        <v>2021</v>
      </c>
      <c r="H15" s="42">
        <v>0</v>
      </c>
      <c r="I15" s="42">
        <v>0</v>
      </c>
      <c r="J15" s="42">
        <v>0</v>
      </c>
      <c r="K15" s="42">
        <v>2022</v>
      </c>
      <c r="L15" s="42">
        <v>0</v>
      </c>
      <c r="M15" s="42">
        <v>0</v>
      </c>
      <c r="N15" s="43">
        <v>0</v>
      </c>
    </row>
    <row r="16" spans="2:23" x14ac:dyDescent="0.2">
      <c r="B16" s="25" t="s">
        <v>214</v>
      </c>
      <c r="C16" s="38" t="str">
        <v>Q1</v>
      </c>
      <c r="D16" s="38" t="str">
        <v>Q2</v>
      </c>
      <c r="E16" s="38" t="str">
        <v>Q3</v>
      </c>
      <c r="F16" s="38" t="str">
        <v>Q4</v>
      </c>
      <c r="G16" s="38" t="str">
        <v>Q1</v>
      </c>
      <c r="H16" s="38" t="str">
        <v>Q2</v>
      </c>
      <c r="I16" s="38" t="str">
        <v>Q3</v>
      </c>
      <c r="J16" s="38" t="str">
        <v>Q4</v>
      </c>
      <c r="K16" s="38" t="str">
        <v>Q1</v>
      </c>
      <c r="L16" s="38" t="str">
        <v>Q2</v>
      </c>
      <c r="M16" s="38" t="str">
        <v>Q3</v>
      </c>
      <c r="N16" s="39" t="str">
        <v>Q4</v>
      </c>
    </row>
    <row r="17" spans="1:17" x14ac:dyDescent="0.2">
      <c r="A17" s="24" t="s">
        <v>232</v>
      </c>
      <c r="B17" s="25" t="s">
        <v>208</v>
      </c>
      <c r="C17" s="38">
        <f ca="1">INDEX(INDIRECT(selected_indic_name&amp;indic_cell_ref_matrix),MATCH(selected_trust_code,INDIRECT(selected_indic_name&amp;indic_cell_ref_row_names),0),MATCH(C7,INDIRECT(selected_indic_name&amp;indic_cell_ref_col_names),0))</f>
        <v>53</v>
      </c>
      <c r="D17" s="38">
        <f t="shared" ref="D17:N17" ca="1" si="0">INDEX(INDIRECT(selected_indic_name&amp;indic_cell_ref_matrix),MATCH(selected_trust_code,INDIRECT(selected_indic_name&amp;indic_cell_ref_row_names),0),MATCH(D7,INDIRECT(selected_indic_name&amp;indic_cell_ref_col_names),0))</f>
        <v>17</v>
      </c>
      <c r="E17" s="38">
        <f t="shared" ca="1" si="0"/>
        <v>43</v>
      </c>
      <c r="F17" s="38">
        <f t="shared" ca="1" si="0"/>
        <v>43</v>
      </c>
      <c r="G17" s="38">
        <f t="shared" ca="1" si="0"/>
        <v>39</v>
      </c>
      <c r="H17" s="38">
        <f t="shared" ca="1" si="0"/>
        <v>43</v>
      </c>
      <c r="I17" s="38">
        <f t="shared" ca="1" si="0"/>
        <v>30</v>
      </c>
      <c r="J17" s="38">
        <f t="shared" ca="1" si="0"/>
        <v>41</v>
      </c>
      <c r="K17" s="38">
        <f t="shared" ca="1" si="0"/>
        <v>60</v>
      </c>
      <c r="L17" s="38">
        <f t="shared" ca="1" si="0"/>
        <v>58</v>
      </c>
      <c r="M17" s="38">
        <f t="shared" ca="1" si="0"/>
        <v>60</v>
      </c>
      <c r="N17" s="39">
        <f t="shared" ca="1" si="0"/>
        <v>87</v>
      </c>
    </row>
    <row r="18" spans="1:17" x14ac:dyDescent="0.2">
      <c r="A18" s="24" t="s">
        <v>231</v>
      </c>
      <c r="B18" s="25" t="s">
        <v>209</v>
      </c>
      <c r="C18" s="46">
        <f t="shared" ref="C18:N18" ca="1" si="1">INDEX(INDIRECT(selected_indic_name&amp;indic_cell_ref_matrix),MATCH(selected_trust_code,INDIRECT(selected_indic_name&amp;indic_cell_ref_row_names),0),MATCH(C8,INDIRECT(selected_indic_name&amp;indic_cell_ref_col_names),0))</f>
        <v>0.98113209009170532</v>
      </c>
      <c r="D18" s="46">
        <f t="shared" ca="1" si="1"/>
        <v>0.94117647409439087</v>
      </c>
      <c r="E18" s="46">
        <f t="shared" ca="1" si="1"/>
        <v>0.97674417495727539</v>
      </c>
      <c r="F18" s="46">
        <f t="shared" ca="1" si="1"/>
        <v>1</v>
      </c>
      <c r="G18" s="46">
        <f t="shared" ca="1" si="1"/>
        <v>0.94871795177459717</v>
      </c>
      <c r="H18" s="46">
        <f t="shared" ca="1" si="1"/>
        <v>1</v>
      </c>
      <c r="I18" s="46">
        <f t="shared" ca="1" si="1"/>
        <v>1</v>
      </c>
      <c r="J18" s="46">
        <f t="shared" ca="1" si="1"/>
        <v>0.95121949911117554</v>
      </c>
      <c r="K18" s="46">
        <f t="shared" ca="1" si="1"/>
        <v>0.94999998807907104</v>
      </c>
      <c r="L18" s="46">
        <f t="shared" ca="1" si="1"/>
        <v>0.96551722288131714</v>
      </c>
      <c r="M18" s="46">
        <f t="shared" ca="1" si="1"/>
        <v>1</v>
      </c>
      <c r="N18" s="34">
        <f t="shared" ca="1" si="1"/>
        <v>0.95402300357818604</v>
      </c>
    </row>
    <row r="19" spans="1:17" x14ac:dyDescent="0.2">
      <c r="A19" s="24" t="s">
        <v>230</v>
      </c>
      <c r="B19" s="25" t="s">
        <v>210</v>
      </c>
      <c r="C19" s="46">
        <f t="shared" ref="C19:N19" ca="1" si="2">INDEX(INDIRECT(selected_indic_name&amp;indic_cell_ref_matrix),MATCH(selected_trust_code,INDIRECT(selected_indic_name&amp;indic_cell_ref_row_names),0),MATCH(C9,INDIRECT(selected_indic_name&amp;indic_cell_ref_col_names),0))</f>
        <v>0.86634260416030884</v>
      </c>
      <c r="D19" s="46">
        <f t="shared" ca="1" si="2"/>
        <v>0.81425350904464722</v>
      </c>
      <c r="E19" s="46">
        <f t="shared" ca="1" si="2"/>
        <v>0.85884535312652588</v>
      </c>
      <c r="F19" s="46">
        <f t="shared" ca="1" si="2"/>
        <v>0.85884535312652588</v>
      </c>
      <c r="G19" s="46">
        <f t="shared" ca="1" si="2"/>
        <v>0.85506671667098999</v>
      </c>
      <c r="H19" s="46">
        <f t="shared" ca="1" si="2"/>
        <v>0.85884535312652588</v>
      </c>
      <c r="I19" s="46">
        <f t="shared" ca="1" si="2"/>
        <v>0.84395009279251099</v>
      </c>
      <c r="J19" s="46">
        <f t="shared" ca="1" si="2"/>
        <v>0.857025146484375</v>
      </c>
      <c r="K19" s="46">
        <f t="shared" ca="1" si="2"/>
        <v>0.87043404579162598</v>
      </c>
      <c r="L19" s="46">
        <f t="shared" ca="1" si="2"/>
        <v>0.86934101581573486</v>
      </c>
      <c r="M19" s="46">
        <f t="shared" ca="1" si="2"/>
        <v>0.87043404579162598</v>
      </c>
      <c r="N19" s="34">
        <f t="shared" ca="1" si="2"/>
        <v>0.88127440214157104</v>
      </c>
    </row>
    <row r="20" spans="1:17" x14ac:dyDescent="0.2">
      <c r="A20" s="24" t="s">
        <v>229</v>
      </c>
      <c r="B20" s="25" t="s">
        <v>211</v>
      </c>
      <c r="C20" s="46">
        <f t="shared" ref="C20:N20" ca="1" si="3">INDEX(INDIRECT(selected_indic_name&amp;indic_cell_ref_matrix),MATCH(selected_trust_code,INDIRECT(selected_indic_name&amp;indic_cell_ref_row_names),0),MATCH(C10,INDIRECT(selected_indic_name&amp;indic_cell_ref_col_names),0))</f>
        <v>1</v>
      </c>
      <c r="D20" s="46">
        <f t="shared" ca="1" si="3"/>
        <v>1</v>
      </c>
      <c r="E20" s="46">
        <f t="shared" ca="1" si="3"/>
        <v>1</v>
      </c>
      <c r="F20" s="46">
        <f t="shared" ca="1" si="3"/>
        <v>1</v>
      </c>
      <c r="G20" s="46">
        <f t="shared" ca="1" si="3"/>
        <v>1</v>
      </c>
      <c r="H20" s="46">
        <f t="shared" ca="1" si="3"/>
        <v>1</v>
      </c>
      <c r="I20" s="46">
        <f t="shared" ca="1" si="3"/>
        <v>1</v>
      </c>
      <c r="J20" s="46">
        <f t="shared" ca="1" si="3"/>
        <v>1</v>
      </c>
      <c r="K20" s="46">
        <f t="shared" ca="1" si="3"/>
        <v>0.99830996990203857</v>
      </c>
      <c r="L20" s="46">
        <f t="shared" ca="1" si="3"/>
        <v>0.99940299987792969</v>
      </c>
      <c r="M20" s="46">
        <f t="shared" ca="1" si="3"/>
        <v>0.99830996990203857</v>
      </c>
      <c r="N20" s="34">
        <f t="shared" ca="1" si="3"/>
        <v>0.98746961355209351</v>
      </c>
    </row>
    <row r="21" spans="1:17" x14ac:dyDescent="0.2">
      <c r="A21" s="24" t="s">
        <v>228</v>
      </c>
      <c r="B21" s="27" t="s">
        <v>212</v>
      </c>
      <c r="C21" s="37">
        <f t="shared" ref="C21:N21" ca="1" si="4">INDEX(INDIRECT(selected_indic_name&amp;indic_cell_ref_matrix),MATCH(selected_trust_code,INDIRECT(selected_indic_name&amp;indic_cell_ref_row_names),0),MATCH(C11,INDIRECT(selected_indic_name&amp;indic_cell_ref_col_names),0))</f>
        <v>0.97142857313156128</v>
      </c>
      <c r="D21" s="37">
        <f t="shared" ca="1" si="4"/>
        <v>0.97345131635665894</v>
      </c>
      <c r="E21" s="37">
        <f t="shared" ca="1" si="4"/>
        <v>0.98058253526687622</v>
      </c>
      <c r="F21" s="37">
        <f t="shared" ca="1" si="4"/>
        <v>0.97600001096725464</v>
      </c>
      <c r="G21" s="37">
        <f t="shared" ca="1" si="4"/>
        <v>0.98400002717971802</v>
      </c>
      <c r="H21" s="37">
        <f t="shared" ca="1" si="4"/>
        <v>0.9821428656578064</v>
      </c>
      <c r="I21" s="37">
        <f t="shared" ca="1" si="4"/>
        <v>0.98245614767074585</v>
      </c>
      <c r="J21" s="37">
        <f t="shared" ca="1" si="4"/>
        <v>0.96183204650878906</v>
      </c>
      <c r="K21" s="37">
        <f t="shared" ca="1" si="4"/>
        <v>0.95597481727600098</v>
      </c>
      <c r="L21" s="37">
        <f t="shared" ca="1" si="4"/>
        <v>0.97191011905670166</v>
      </c>
      <c r="M21" s="37">
        <f t="shared" ca="1" si="4"/>
        <v>0.97073173522949219</v>
      </c>
      <c r="N21" s="36">
        <f t="shared" ca="1" si="4"/>
        <v>0.97278910875320435</v>
      </c>
    </row>
    <row r="22" spans="1:17" x14ac:dyDescent="0.2">
      <c r="B22" s="24" t="s">
        <v>402</v>
      </c>
      <c r="C22" s="35">
        <f>INDEX(lists!$B$5:$H$8,MATCH(selected_indic_descr,lists!$B$5:$B$8,0),MATCH($B$22,lists!$B$4:$H$4,0))</f>
        <v>0.9</v>
      </c>
      <c r="D22" s="35">
        <f>INDEX(lists!$B$5:$H$8,MATCH(selected_indic_descr,lists!$B$5:$B$8,0),MATCH($B$22,lists!$B$4:$H$4,0))</f>
        <v>0.9</v>
      </c>
      <c r="E22" s="35">
        <f>INDEX(lists!$B$5:$H$8,MATCH(selected_indic_descr,lists!$B$5:$B$8,0),MATCH($B$22,lists!$B$4:$H$4,0))</f>
        <v>0.9</v>
      </c>
      <c r="F22" s="35">
        <f>INDEX(lists!$B$5:$H$8,MATCH(selected_indic_descr,lists!$B$5:$B$8,0),MATCH($B$22,lists!$B$4:$H$4,0))</f>
        <v>0.9</v>
      </c>
      <c r="G22" s="35">
        <f>INDEX(lists!$B$5:$H$8,MATCH(selected_indic_descr,lists!$B$5:$B$8,0),MATCH($B$22,lists!$B$4:$H$4,0))</f>
        <v>0.9</v>
      </c>
      <c r="H22" s="35">
        <f>INDEX(lists!$B$5:$H$8,MATCH(selected_indic_descr,lists!$B$5:$B$8,0),MATCH($B$22,lists!$B$4:$H$4,0))</f>
        <v>0.9</v>
      </c>
      <c r="I22" s="35">
        <f>INDEX(lists!$B$5:$H$8,MATCH(selected_indic_descr,lists!$B$5:$B$8,0),MATCH($B$22,lists!$B$4:$H$4,0))</f>
        <v>0.9</v>
      </c>
      <c r="J22" s="35">
        <f>INDEX(lists!$B$5:$H$8,MATCH(selected_indic_descr,lists!$B$5:$B$8,0),MATCH($B$22,lists!$B$4:$H$4,0))</f>
        <v>0.9</v>
      </c>
      <c r="K22" s="35">
        <f>INDEX(lists!$B$5:$H$8,MATCH(selected_indic_descr,lists!$B$5:$B$8,0),MATCH($B$22,lists!$B$4:$H$4,0))</f>
        <v>0.9</v>
      </c>
      <c r="L22" s="35">
        <f>INDEX(lists!$B$5:$H$8,MATCH(selected_indic_descr,lists!$B$5:$B$8,0),MATCH($B$22,lists!$B$4:$H$4,0))</f>
        <v>0.9</v>
      </c>
      <c r="M22" s="35">
        <f>INDEX(lists!$B$5:$H$8,MATCH(selected_indic_descr,lists!$B$5:$B$8,0),MATCH($B$22,lists!$B$4:$H$4,0))</f>
        <v>0.9</v>
      </c>
      <c r="N22" s="35">
        <f>INDEX(lists!$B$5:$H$8,MATCH(selected_indic_descr,lists!$B$5:$B$8,0),MATCH($B$22,lists!$B$4:$H$4,0))</f>
        <v>0.9</v>
      </c>
    </row>
    <row r="23" spans="1:17" x14ac:dyDescent="0.2">
      <c r="Q23" s="24" t="s">
        <v>415</v>
      </c>
    </row>
    <row r="24" spans="1:17" x14ac:dyDescent="0.2">
      <c r="B24" s="40" t="str">
        <f>"Table 3: data in this table is used for plotting figure on dashboard (NA enables missing data to be plotted as blank spaces rather than 0 on figure)"</f>
        <v>Table 3: data in this table is used for plotting figure on dashboard (NA enables missing data to be plotted as blank spaces rather than 0 on figure)</v>
      </c>
      <c r="O24" s="24" t="s">
        <v>358</v>
      </c>
      <c r="Q24" s="24" t="s">
        <v>414</v>
      </c>
    </row>
    <row r="25" spans="1:17" x14ac:dyDescent="0.2">
      <c r="B25" s="40"/>
    </row>
    <row r="26" spans="1:17" ht="13.5" thickBot="1" x14ac:dyDescent="0.25">
      <c r="B26" s="40"/>
      <c r="F26" s="24" t="s">
        <v>366</v>
      </c>
      <c r="G26" s="24" t="s">
        <v>202</v>
      </c>
    </row>
    <row r="27" spans="1:17" ht="13.5" thickBot="1" x14ac:dyDescent="0.25">
      <c r="B27" s="24" t="s">
        <v>405</v>
      </c>
      <c r="F27" s="47">
        <v>0</v>
      </c>
      <c r="G27" s="24" t="s">
        <v>390</v>
      </c>
    </row>
    <row r="28" spans="1:17" ht="13.5" thickBot="1" x14ac:dyDescent="0.25">
      <c r="B28" s="24" t="s">
        <v>357</v>
      </c>
      <c r="F28" s="47" t="str">
        <f>"NA"</f>
        <v>NA</v>
      </c>
      <c r="G28" s="24" t="s">
        <v>389</v>
      </c>
      <c r="H28" s="24" t="s">
        <v>411</v>
      </c>
    </row>
    <row r="29" spans="1:17" ht="13.5" thickBot="1" x14ac:dyDescent="0.25">
      <c r="B29" s="24" t="s">
        <v>362</v>
      </c>
      <c r="F29" s="48" t="s">
        <v>370</v>
      </c>
      <c r="G29" s="24" t="s">
        <v>367</v>
      </c>
    </row>
    <row r="30" spans="1:17" ht="13.5" thickBot="1" x14ac:dyDescent="0.25">
      <c r="B30" s="24" t="s">
        <v>364</v>
      </c>
      <c r="F30" s="49" t="s">
        <v>371</v>
      </c>
      <c r="G30" s="24" t="s">
        <v>368</v>
      </c>
    </row>
    <row r="31" spans="1:17" ht="13.5" thickBot="1" x14ac:dyDescent="0.25">
      <c r="B31" s="24" t="s">
        <v>365</v>
      </c>
      <c r="F31" s="48" t="s">
        <v>363</v>
      </c>
      <c r="G31" s="24" t="s">
        <v>369</v>
      </c>
    </row>
    <row r="32" spans="1:17" ht="13.5" thickBot="1" x14ac:dyDescent="0.25">
      <c r="B32" s="24" t="s">
        <v>393</v>
      </c>
      <c r="F32" s="51">
        <f ca="1">SUM(C21:N21)</f>
        <v>11.68329930305481</v>
      </c>
      <c r="G32" s="24" t="s">
        <v>392</v>
      </c>
    </row>
    <row r="33" spans="1:14" ht="13.5" thickBot="1" x14ac:dyDescent="0.25">
      <c r="B33" s="24" t="s">
        <v>395</v>
      </c>
      <c r="F33" s="52"/>
      <c r="G33" s="24" t="s">
        <v>397</v>
      </c>
    </row>
    <row r="34" spans="1:14" ht="13.5" thickBot="1" x14ac:dyDescent="0.25">
      <c r="B34" s="24" t="s">
        <v>396</v>
      </c>
      <c r="F34" s="53">
        <f ca="1">COUNTIF(C17:N17,0)</f>
        <v>0</v>
      </c>
      <c r="G34" s="24" t="s">
        <v>400</v>
      </c>
    </row>
    <row r="35" spans="1:14" ht="15.75" thickBot="1" x14ac:dyDescent="0.3">
      <c r="B35" s="24" t="s">
        <v>399</v>
      </c>
      <c r="F35" s="54">
        <v>6</v>
      </c>
      <c r="G35" s="24" t="s">
        <v>398</v>
      </c>
      <c r="H35" s="24" t="s">
        <v>412</v>
      </c>
    </row>
    <row r="36" spans="1:14" ht="15" x14ac:dyDescent="0.25">
      <c r="F36" s="55"/>
    </row>
    <row r="37" spans="1:14" x14ac:dyDescent="0.2">
      <c r="A37" s="24" t="s">
        <v>413</v>
      </c>
    </row>
    <row r="38" spans="1:14" x14ac:dyDescent="0.2">
      <c r="B38" s="29" t="s">
        <v>213</v>
      </c>
      <c r="C38" s="33" cm="1">
        <f t="array" ref="C38:N39">Figure_Xaxis_labels</f>
        <v>2020</v>
      </c>
      <c r="D38" s="33">
        <v>0</v>
      </c>
      <c r="E38" s="33">
        <v>0</v>
      </c>
      <c r="F38" s="33">
        <v>0</v>
      </c>
      <c r="G38" s="33">
        <v>2021</v>
      </c>
      <c r="H38" s="33">
        <v>0</v>
      </c>
      <c r="I38" s="33">
        <v>0</v>
      </c>
      <c r="J38" s="33">
        <v>0</v>
      </c>
      <c r="K38" s="33">
        <v>2022</v>
      </c>
      <c r="L38" s="33">
        <v>0</v>
      </c>
      <c r="M38" s="33">
        <v>0</v>
      </c>
      <c r="N38" s="32">
        <v>0</v>
      </c>
    </row>
    <row r="39" spans="1:14" x14ac:dyDescent="0.2">
      <c r="B39" s="25" t="s">
        <v>214</v>
      </c>
      <c r="C39" s="38" t="str">
        <v>Q1</v>
      </c>
      <c r="D39" s="38" t="str">
        <v>Q2</v>
      </c>
      <c r="E39" s="38" t="str">
        <v>Q3</v>
      </c>
      <c r="F39" s="38" t="str">
        <v>Q4</v>
      </c>
      <c r="G39" s="38" t="str">
        <v>Q1</v>
      </c>
      <c r="H39" s="38" t="str">
        <v>Q2</v>
      </c>
      <c r="I39" s="38" t="str">
        <v>Q3</v>
      </c>
      <c r="J39" s="38" t="str">
        <v>Q4</v>
      </c>
      <c r="K39" s="38" t="str">
        <v>Q1</v>
      </c>
      <c r="L39" s="38" t="str">
        <v>Q2</v>
      </c>
      <c r="M39" s="38" t="str">
        <v>Q3</v>
      </c>
      <c r="N39" s="39" t="str">
        <v>Q4</v>
      </c>
    </row>
    <row r="40" spans="1:14" x14ac:dyDescent="0.2">
      <c r="A40" s="24" t="b">
        <v>1</v>
      </c>
      <c r="B40" s="25" t="s">
        <v>352</v>
      </c>
      <c r="C40" s="38">
        <f t="shared" ref="C40:N40" ca="1" si="5">IF($A$40=TRUE,IF(C$17=denom_missing,NA(),C17),NA())</f>
        <v>53</v>
      </c>
      <c r="D40" s="38">
        <f t="shared" ca="1" si="5"/>
        <v>17</v>
      </c>
      <c r="E40" s="38">
        <f t="shared" ca="1" si="5"/>
        <v>43</v>
      </c>
      <c r="F40" s="38">
        <f t="shared" ca="1" si="5"/>
        <v>43</v>
      </c>
      <c r="G40" s="38">
        <f t="shared" ca="1" si="5"/>
        <v>39</v>
      </c>
      <c r="H40" s="38">
        <f t="shared" ca="1" si="5"/>
        <v>43</v>
      </c>
      <c r="I40" s="38">
        <f t="shared" ca="1" si="5"/>
        <v>30</v>
      </c>
      <c r="J40" s="38">
        <f t="shared" ca="1" si="5"/>
        <v>41</v>
      </c>
      <c r="K40" s="38">
        <f t="shared" ca="1" si="5"/>
        <v>60</v>
      </c>
      <c r="L40" s="38">
        <f t="shared" ca="1" si="5"/>
        <v>58</v>
      </c>
      <c r="M40" s="38">
        <f t="shared" ca="1" si="5"/>
        <v>60</v>
      </c>
      <c r="N40" s="39">
        <f t="shared" ca="1" si="5"/>
        <v>87</v>
      </c>
    </row>
    <row r="41" spans="1:14" x14ac:dyDescent="0.2">
      <c r="A41" s="24" t="b">
        <v>1</v>
      </c>
      <c r="B41" s="25" t="s">
        <v>353</v>
      </c>
      <c r="C41" s="35">
        <f t="shared" ref="C41:N41" ca="1" si="6">IF($A$41=TRUE,IF(C$17=denom_missing,NA(),C18),NA())</f>
        <v>0.98113209009170532</v>
      </c>
      <c r="D41" s="35">
        <f t="shared" ca="1" si="6"/>
        <v>0.94117647409439087</v>
      </c>
      <c r="E41" s="35">
        <f t="shared" ca="1" si="6"/>
        <v>0.97674417495727539</v>
      </c>
      <c r="F41" s="35">
        <f t="shared" ca="1" si="6"/>
        <v>1</v>
      </c>
      <c r="G41" s="35">
        <f t="shared" ca="1" si="6"/>
        <v>0.94871795177459717</v>
      </c>
      <c r="H41" s="35">
        <f t="shared" ca="1" si="6"/>
        <v>1</v>
      </c>
      <c r="I41" s="35">
        <f t="shared" ca="1" si="6"/>
        <v>1</v>
      </c>
      <c r="J41" s="35">
        <f t="shared" ca="1" si="6"/>
        <v>0.95121949911117554</v>
      </c>
      <c r="K41" s="35">
        <f t="shared" ca="1" si="6"/>
        <v>0.94999998807907104</v>
      </c>
      <c r="L41" s="35">
        <f t="shared" ca="1" si="6"/>
        <v>0.96551722288131714</v>
      </c>
      <c r="M41" s="35">
        <f t="shared" ca="1" si="6"/>
        <v>1</v>
      </c>
      <c r="N41" s="34">
        <f t="shared" ca="1" si="6"/>
        <v>0.95402300357818604</v>
      </c>
    </row>
    <row r="42" spans="1:14" x14ac:dyDescent="0.2">
      <c r="A42" s="24" t="b">
        <v>1</v>
      </c>
      <c r="B42" s="25" t="s">
        <v>354</v>
      </c>
      <c r="C42" s="35">
        <f t="shared" ref="C42:N42" ca="1" si="7">IF($A$42=TRUE,IF(C$17=denom_missing,NA(),C19),NA())</f>
        <v>0.86634260416030884</v>
      </c>
      <c r="D42" s="35">
        <f t="shared" ca="1" si="7"/>
        <v>0.81425350904464722</v>
      </c>
      <c r="E42" s="35">
        <f t="shared" ca="1" si="7"/>
        <v>0.85884535312652588</v>
      </c>
      <c r="F42" s="35">
        <f t="shared" ca="1" si="7"/>
        <v>0.85884535312652588</v>
      </c>
      <c r="G42" s="35">
        <f t="shared" ca="1" si="7"/>
        <v>0.85506671667098999</v>
      </c>
      <c r="H42" s="35">
        <f t="shared" ca="1" si="7"/>
        <v>0.85884535312652588</v>
      </c>
      <c r="I42" s="35">
        <f t="shared" ca="1" si="7"/>
        <v>0.84395009279251099</v>
      </c>
      <c r="J42" s="35">
        <f t="shared" ca="1" si="7"/>
        <v>0.857025146484375</v>
      </c>
      <c r="K42" s="35">
        <f t="shared" ca="1" si="7"/>
        <v>0.87043404579162598</v>
      </c>
      <c r="L42" s="35">
        <f t="shared" ca="1" si="7"/>
        <v>0.86934101581573486</v>
      </c>
      <c r="M42" s="35">
        <f t="shared" ca="1" si="7"/>
        <v>0.87043404579162598</v>
      </c>
      <c r="N42" s="34">
        <f t="shared" ca="1" si="7"/>
        <v>0.88127440214157104</v>
      </c>
    </row>
    <row r="43" spans="1:14" x14ac:dyDescent="0.2">
      <c r="A43" s="24" t="b">
        <v>1</v>
      </c>
      <c r="B43" s="25" t="s">
        <v>355</v>
      </c>
      <c r="C43" s="35">
        <f t="shared" ref="C43:N43" ca="1" si="8">IF($A$43=TRUE,IF(C$17=denom_missing,NA(),C20),NA())</f>
        <v>1</v>
      </c>
      <c r="D43" s="35">
        <f t="shared" ca="1" si="8"/>
        <v>1</v>
      </c>
      <c r="E43" s="35">
        <f t="shared" ca="1" si="8"/>
        <v>1</v>
      </c>
      <c r="F43" s="35">
        <f t="shared" ca="1" si="8"/>
        <v>1</v>
      </c>
      <c r="G43" s="35">
        <f t="shared" ca="1" si="8"/>
        <v>1</v>
      </c>
      <c r="H43" s="35">
        <f t="shared" ca="1" si="8"/>
        <v>1</v>
      </c>
      <c r="I43" s="35">
        <f t="shared" ca="1" si="8"/>
        <v>1</v>
      </c>
      <c r="J43" s="35">
        <f t="shared" ca="1" si="8"/>
        <v>1</v>
      </c>
      <c r="K43" s="35">
        <f t="shared" ca="1" si="8"/>
        <v>0.99830996990203857</v>
      </c>
      <c r="L43" s="35">
        <f t="shared" ca="1" si="8"/>
        <v>0.99940299987792969</v>
      </c>
      <c r="M43" s="35">
        <f t="shared" ca="1" si="8"/>
        <v>0.99830996990203857</v>
      </c>
      <c r="N43" s="34">
        <f t="shared" ca="1" si="8"/>
        <v>0.98746961355209351</v>
      </c>
    </row>
    <row r="44" spans="1:14" x14ac:dyDescent="0.2">
      <c r="A44" s="24" t="b">
        <v>1</v>
      </c>
      <c r="B44" s="25" t="s">
        <v>356</v>
      </c>
      <c r="C44" s="35">
        <f t="shared" ref="C44:N44" ca="1" si="9">IF($A$44=TRUE,C21,NA())</f>
        <v>0.97142857313156128</v>
      </c>
      <c r="D44" s="35">
        <f t="shared" ca="1" si="9"/>
        <v>0.97345131635665894</v>
      </c>
      <c r="E44" s="35">
        <f t="shared" ca="1" si="9"/>
        <v>0.98058253526687622</v>
      </c>
      <c r="F44" s="35">
        <f t="shared" ca="1" si="9"/>
        <v>0.97600001096725464</v>
      </c>
      <c r="G44" s="35">
        <f t="shared" ca="1" si="9"/>
        <v>0.98400002717971802</v>
      </c>
      <c r="H44" s="35">
        <f t="shared" ca="1" si="9"/>
        <v>0.9821428656578064</v>
      </c>
      <c r="I44" s="35">
        <f t="shared" ca="1" si="9"/>
        <v>0.98245614767074585</v>
      </c>
      <c r="J44" s="35">
        <f t="shared" ca="1" si="9"/>
        <v>0.96183204650878906</v>
      </c>
      <c r="K44" s="35">
        <f t="shared" ca="1" si="9"/>
        <v>0.95597481727600098</v>
      </c>
      <c r="L44" s="35">
        <f t="shared" ca="1" si="9"/>
        <v>0.97191011905670166</v>
      </c>
      <c r="M44" s="35">
        <f t="shared" ca="1" si="9"/>
        <v>0.97073173522949219</v>
      </c>
      <c r="N44" s="34">
        <f t="shared" ca="1" si="9"/>
        <v>0.97278910875320435</v>
      </c>
    </row>
    <row r="45" spans="1:14" x14ac:dyDescent="0.2">
      <c r="B45" s="27" t="s">
        <v>391</v>
      </c>
      <c r="C45" s="37">
        <f ca="1">C43-C42</f>
        <v>0.13365739583969116</v>
      </c>
      <c r="D45" s="37">
        <f t="shared" ref="D45:N45" ca="1" si="10">D43-D42</f>
        <v>0.18574649095535278</v>
      </c>
      <c r="E45" s="37">
        <f t="shared" ca="1" si="10"/>
        <v>0.14115464687347412</v>
      </c>
      <c r="F45" s="37">
        <f t="shared" ca="1" si="10"/>
        <v>0.14115464687347412</v>
      </c>
      <c r="G45" s="37">
        <f t="shared" ca="1" si="10"/>
        <v>0.14493328332901001</v>
      </c>
      <c r="H45" s="37">
        <f t="shared" ca="1" si="10"/>
        <v>0.14115464687347412</v>
      </c>
      <c r="I45" s="37">
        <f t="shared" ca="1" si="10"/>
        <v>0.15604990720748901</v>
      </c>
      <c r="J45" s="37">
        <f t="shared" ca="1" si="10"/>
        <v>0.142974853515625</v>
      </c>
      <c r="K45" s="37">
        <f t="shared" ca="1" si="10"/>
        <v>0.1278759241104126</v>
      </c>
      <c r="L45" s="37">
        <f t="shared" ca="1" si="10"/>
        <v>0.13006198406219482</v>
      </c>
      <c r="M45" s="37">
        <f t="shared" ca="1" si="10"/>
        <v>0.1278759241104126</v>
      </c>
      <c r="N45" s="36">
        <f t="shared" ca="1" si="10"/>
        <v>0.10619521141052246</v>
      </c>
    </row>
    <row r="46" spans="1:14" x14ac:dyDescent="0.2">
      <c r="A46" s="24" t="b">
        <v>1</v>
      </c>
      <c r="B46" s="24" t="s">
        <v>424</v>
      </c>
      <c r="C46" s="35">
        <f t="shared" ref="C46:N46" si="11">IF($A$46=TRUE,IF(C22="Not applicable",NA(),C22),NA())</f>
        <v>0.9</v>
      </c>
      <c r="D46" s="35">
        <f t="shared" si="11"/>
        <v>0.9</v>
      </c>
      <c r="E46" s="35">
        <f t="shared" si="11"/>
        <v>0.9</v>
      </c>
      <c r="F46" s="35">
        <f t="shared" si="11"/>
        <v>0.9</v>
      </c>
      <c r="G46" s="35">
        <f t="shared" si="11"/>
        <v>0.9</v>
      </c>
      <c r="H46" s="35">
        <f t="shared" si="11"/>
        <v>0.9</v>
      </c>
      <c r="I46" s="35">
        <f t="shared" si="11"/>
        <v>0.9</v>
      </c>
      <c r="J46" s="35">
        <f t="shared" si="11"/>
        <v>0.9</v>
      </c>
      <c r="K46" s="35">
        <f t="shared" si="11"/>
        <v>0.9</v>
      </c>
      <c r="L46" s="35">
        <f t="shared" si="11"/>
        <v>0.9</v>
      </c>
      <c r="M46" s="35">
        <f t="shared" si="11"/>
        <v>0.9</v>
      </c>
      <c r="N46" s="35">
        <f t="shared" si="11"/>
        <v>0.9</v>
      </c>
    </row>
    <row r="48" spans="1:14" x14ac:dyDescent="0.2">
      <c r="B48" s="69" t="s">
        <v>410</v>
      </c>
      <c r="C48" s="70"/>
      <c r="D48" s="70"/>
      <c r="E48" s="70"/>
      <c r="F48" s="70"/>
      <c r="G48" s="70"/>
      <c r="H48" s="70"/>
      <c r="I48" s="70"/>
      <c r="J48" s="70"/>
      <c r="K48" s="70"/>
      <c r="L48" s="70"/>
      <c r="M48" s="70"/>
      <c r="N48" s="70"/>
    </row>
    <row r="49" spans="1:62" x14ac:dyDescent="0.2">
      <c r="B49" s="24" t="s">
        <v>401</v>
      </c>
      <c r="C49" s="70"/>
      <c r="D49" s="70"/>
      <c r="E49" s="70"/>
      <c r="F49" s="70"/>
      <c r="G49" s="70"/>
      <c r="H49" s="70"/>
      <c r="I49" s="70"/>
      <c r="J49" s="70"/>
      <c r="K49" s="70"/>
      <c r="L49" s="70"/>
      <c r="M49" s="70"/>
      <c r="N49" s="70"/>
    </row>
    <row r="50" spans="1:62" x14ac:dyDescent="0.2">
      <c r="B50" s="56" t="s">
        <v>213</v>
      </c>
      <c r="C50" s="57">
        <v>2019</v>
      </c>
      <c r="D50" s="57"/>
      <c r="E50" s="57">
        <v>2020</v>
      </c>
      <c r="F50" s="57"/>
      <c r="G50" s="57"/>
      <c r="H50" s="57"/>
      <c r="I50" s="57">
        <v>2021</v>
      </c>
      <c r="J50" s="57"/>
      <c r="K50" s="57"/>
      <c r="L50" s="57"/>
      <c r="M50" s="57">
        <v>2022</v>
      </c>
      <c r="N50" s="58"/>
    </row>
    <row r="51" spans="1:62" x14ac:dyDescent="0.2">
      <c r="B51" s="59" t="s">
        <v>214</v>
      </c>
      <c r="C51" s="68" t="s">
        <v>217</v>
      </c>
      <c r="D51" s="68" t="s">
        <v>218</v>
      </c>
      <c r="E51" s="68" t="s">
        <v>215</v>
      </c>
      <c r="F51" s="68" t="s">
        <v>216</v>
      </c>
      <c r="G51" s="68" t="s">
        <v>217</v>
      </c>
      <c r="H51" s="68" t="s">
        <v>218</v>
      </c>
      <c r="I51" s="68" t="s">
        <v>215</v>
      </c>
      <c r="J51" s="68" t="s">
        <v>216</v>
      </c>
      <c r="K51" s="68" t="s">
        <v>217</v>
      </c>
      <c r="L51" s="68" t="s">
        <v>218</v>
      </c>
      <c r="M51" s="68" t="s">
        <v>215</v>
      </c>
      <c r="N51" s="60" t="s">
        <v>216</v>
      </c>
    </row>
    <row r="52" spans="1:62" x14ac:dyDescent="0.2">
      <c r="A52" s="24" t="s">
        <v>232</v>
      </c>
      <c r="B52" s="59" t="s">
        <v>352</v>
      </c>
      <c r="C52" s="68">
        <f t="shared" ref="C52:N52" ca="1" si="12">IF(C$17=0,label_not_available,C17)</f>
        <v>53</v>
      </c>
      <c r="D52" s="68">
        <f t="shared" ca="1" si="12"/>
        <v>17</v>
      </c>
      <c r="E52" s="68">
        <f t="shared" ca="1" si="12"/>
        <v>43</v>
      </c>
      <c r="F52" s="68">
        <f t="shared" ca="1" si="12"/>
        <v>43</v>
      </c>
      <c r="G52" s="68">
        <f t="shared" ca="1" si="12"/>
        <v>39</v>
      </c>
      <c r="H52" s="68">
        <f t="shared" ca="1" si="12"/>
        <v>43</v>
      </c>
      <c r="I52" s="68">
        <f t="shared" ca="1" si="12"/>
        <v>30</v>
      </c>
      <c r="J52" s="68">
        <f t="shared" ca="1" si="12"/>
        <v>41</v>
      </c>
      <c r="K52" s="68">
        <f t="shared" ca="1" si="12"/>
        <v>60</v>
      </c>
      <c r="L52" s="68">
        <f t="shared" ca="1" si="12"/>
        <v>58</v>
      </c>
      <c r="M52" s="68">
        <f t="shared" ca="1" si="12"/>
        <v>60</v>
      </c>
      <c r="N52" s="60">
        <f t="shared" ca="1" si="12"/>
        <v>87</v>
      </c>
    </row>
    <row r="53" spans="1:62" x14ac:dyDescent="0.2">
      <c r="A53" s="24" t="s">
        <v>231</v>
      </c>
      <c r="B53" s="59" t="s">
        <v>353</v>
      </c>
      <c r="C53" s="61" cm="1">
        <f t="array" aca="1" ref="C53" ca="1">IF(C$17=0,label_not_available,C18)</f>
        <v>0.98113209009170532</v>
      </c>
      <c r="D53" s="61" cm="1">
        <f t="array" aca="1" ref="D53" ca="1">IF(D$17=0,label_not_available,D18)</f>
        <v>0.94117647409439087</v>
      </c>
      <c r="E53" s="61" cm="1">
        <f t="array" aca="1" ref="E53" ca="1">IF(E$17=0,label_not_available,E18)</f>
        <v>0.97674417495727539</v>
      </c>
      <c r="F53" s="61" cm="1">
        <f t="array" aca="1" ref="F53" ca="1">IF(F$17=0,label_not_available,F18)</f>
        <v>1</v>
      </c>
      <c r="G53" s="61" cm="1">
        <f t="array" aca="1" ref="G53" ca="1">IF(G$17=0,label_not_available,G18)</f>
        <v>0.94871795177459717</v>
      </c>
      <c r="H53" s="61" cm="1">
        <f t="array" aca="1" ref="H53" ca="1">IF(H$17=0,label_not_available,H18)</f>
        <v>1</v>
      </c>
      <c r="I53" s="61" cm="1">
        <f t="array" aca="1" ref="I53" ca="1">IF(I$17=0,label_not_available,I18)</f>
        <v>1</v>
      </c>
      <c r="J53" s="61" cm="1">
        <f t="array" aca="1" ref="J53" ca="1">IF(J$17=0,label_not_available,J18)</f>
        <v>0.95121949911117554</v>
      </c>
      <c r="K53" s="61" cm="1">
        <f t="array" aca="1" ref="K53" ca="1">IF(K$17=0,label_not_available,K18)</f>
        <v>0.94999998807907104</v>
      </c>
      <c r="L53" s="61" cm="1">
        <f t="array" aca="1" ref="L53" ca="1">IF(L$17=0,label_not_available,L18)</f>
        <v>0.96551722288131714</v>
      </c>
      <c r="M53" s="61" cm="1">
        <f t="array" aca="1" ref="M53" ca="1">IF(M$17=0,label_not_available,M18)</f>
        <v>1</v>
      </c>
      <c r="N53" s="62" cm="1">
        <f t="array" aca="1" ref="N53" ca="1">IF(N$17=0,label_not_available,N18)</f>
        <v>0.95402300357818604</v>
      </c>
    </row>
    <row r="54" spans="1:62" x14ac:dyDescent="0.2">
      <c r="A54" s="24" t="s">
        <v>230</v>
      </c>
      <c r="B54" s="59" t="s">
        <v>354</v>
      </c>
      <c r="C54" s="61">
        <f t="shared" ref="C54:N54" ca="1" si="13">C19</f>
        <v>0.86634260416030884</v>
      </c>
      <c r="D54" s="61">
        <f t="shared" ca="1" si="13"/>
        <v>0.81425350904464722</v>
      </c>
      <c r="E54" s="61">
        <f t="shared" ca="1" si="13"/>
        <v>0.85884535312652588</v>
      </c>
      <c r="F54" s="61">
        <f t="shared" ca="1" si="13"/>
        <v>0.85884535312652588</v>
      </c>
      <c r="G54" s="61">
        <f t="shared" ca="1" si="13"/>
        <v>0.85506671667098999</v>
      </c>
      <c r="H54" s="61">
        <f t="shared" ca="1" si="13"/>
        <v>0.85884535312652588</v>
      </c>
      <c r="I54" s="61">
        <f t="shared" ca="1" si="13"/>
        <v>0.84395009279251099</v>
      </c>
      <c r="J54" s="61">
        <f t="shared" ca="1" si="13"/>
        <v>0.857025146484375</v>
      </c>
      <c r="K54" s="61">
        <f t="shared" ca="1" si="13"/>
        <v>0.87043404579162598</v>
      </c>
      <c r="L54" s="61">
        <f t="shared" ca="1" si="13"/>
        <v>0.86934101581573486</v>
      </c>
      <c r="M54" s="61">
        <f t="shared" ca="1" si="13"/>
        <v>0.87043404579162598</v>
      </c>
      <c r="N54" s="62">
        <f t="shared" ca="1" si="13"/>
        <v>0.88127440214157104</v>
      </c>
    </row>
    <row r="55" spans="1:62" x14ac:dyDescent="0.2">
      <c r="A55" s="24" t="s">
        <v>229</v>
      </c>
      <c r="B55" s="59" t="s">
        <v>355</v>
      </c>
      <c r="C55" s="61">
        <f t="shared" ref="C55:N55" ca="1" si="14">C20</f>
        <v>1</v>
      </c>
      <c r="D55" s="61">
        <f t="shared" ca="1" si="14"/>
        <v>1</v>
      </c>
      <c r="E55" s="61">
        <f t="shared" ca="1" si="14"/>
        <v>1</v>
      </c>
      <c r="F55" s="61">
        <f t="shared" ca="1" si="14"/>
        <v>1</v>
      </c>
      <c r="G55" s="61">
        <f t="shared" ca="1" si="14"/>
        <v>1</v>
      </c>
      <c r="H55" s="61">
        <f t="shared" ca="1" si="14"/>
        <v>1</v>
      </c>
      <c r="I55" s="61">
        <f t="shared" ca="1" si="14"/>
        <v>1</v>
      </c>
      <c r="J55" s="61">
        <f t="shared" ca="1" si="14"/>
        <v>1</v>
      </c>
      <c r="K55" s="61">
        <f t="shared" ca="1" si="14"/>
        <v>0.99830996990203857</v>
      </c>
      <c r="L55" s="61">
        <f t="shared" ca="1" si="14"/>
        <v>0.99940299987792969</v>
      </c>
      <c r="M55" s="61">
        <f t="shared" ca="1" si="14"/>
        <v>0.99830996990203857</v>
      </c>
      <c r="N55" s="62">
        <f t="shared" ca="1" si="14"/>
        <v>0.98746961355209351</v>
      </c>
    </row>
    <row r="56" spans="1:62" x14ac:dyDescent="0.2">
      <c r="A56" s="24" t="s">
        <v>228</v>
      </c>
      <c r="B56" s="59" t="s">
        <v>356</v>
      </c>
      <c r="C56" s="61">
        <f t="shared" ref="C56:N56" ca="1" si="15">IF(sum_ma=0,label_not_available,C21)</f>
        <v>0.97142857313156128</v>
      </c>
      <c r="D56" s="61">
        <f t="shared" ca="1" si="15"/>
        <v>0.97345131635665894</v>
      </c>
      <c r="E56" s="61">
        <f t="shared" ca="1" si="15"/>
        <v>0.98058253526687622</v>
      </c>
      <c r="F56" s="61">
        <f t="shared" ca="1" si="15"/>
        <v>0.97600001096725464</v>
      </c>
      <c r="G56" s="61">
        <f t="shared" ca="1" si="15"/>
        <v>0.98400002717971802</v>
      </c>
      <c r="H56" s="61">
        <f t="shared" ca="1" si="15"/>
        <v>0.9821428656578064</v>
      </c>
      <c r="I56" s="61">
        <f t="shared" ca="1" si="15"/>
        <v>0.98245614767074585</v>
      </c>
      <c r="J56" s="61">
        <f t="shared" ca="1" si="15"/>
        <v>0.96183204650878906</v>
      </c>
      <c r="K56" s="61">
        <f t="shared" ca="1" si="15"/>
        <v>0.95597481727600098</v>
      </c>
      <c r="L56" s="61">
        <f t="shared" ca="1" si="15"/>
        <v>0.97191011905670166</v>
      </c>
      <c r="M56" s="61">
        <f t="shared" ca="1" si="15"/>
        <v>0.97073173522949219</v>
      </c>
      <c r="N56" s="62">
        <f t="shared" ca="1" si="15"/>
        <v>0.97278910875320435</v>
      </c>
    </row>
    <row r="57" spans="1:62" x14ac:dyDescent="0.2">
      <c r="B57" s="63" t="str">
        <f>B45</f>
        <v>Control Limits (left axis)</v>
      </c>
      <c r="C57" s="64">
        <f t="shared" ref="C57:N57" ca="1" si="16">C45</f>
        <v>0.13365739583969116</v>
      </c>
      <c r="D57" s="64">
        <f t="shared" ca="1" si="16"/>
        <v>0.18574649095535278</v>
      </c>
      <c r="E57" s="64">
        <f t="shared" ca="1" si="16"/>
        <v>0.14115464687347412</v>
      </c>
      <c r="F57" s="64">
        <f t="shared" ca="1" si="16"/>
        <v>0.14115464687347412</v>
      </c>
      <c r="G57" s="64">
        <f t="shared" ca="1" si="16"/>
        <v>0.14493328332901001</v>
      </c>
      <c r="H57" s="64">
        <f t="shared" ca="1" si="16"/>
        <v>0.14115464687347412</v>
      </c>
      <c r="I57" s="64">
        <f t="shared" ca="1" si="16"/>
        <v>0.15604990720748901</v>
      </c>
      <c r="J57" s="64">
        <f t="shared" ca="1" si="16"/>
        <v>0.142974853515625</v>
      </c>
      <c r="K57" s="64">
        <f t="shared" ca="1" si="16"/>
        <v>0.1278759241104126</v>
      </c>
      <c r="L57" s="64">
        <f t="shared" ca="1" si="16"/>
        <v>0.13006198406219482</v>
      </c>
      <c r="M57" s="64">
        <f t="shared" ca="1" si="16"/>
        <v>0.1278759241104126</v>
      </c>
      <c r="N57" s="65">
        <f t="shared" ca="1" si="16"/>
        <v>0.10619521141052246</v>
      </c>
    </row>
    <row r="59" spans="1:62" x14ac:dyDescent="0.2">
      <c r="A59" s="24" t="s">
        <v>416</v>
      </c>
    </row>
    <row r="61" spans="1:62" x14ac:dyDescent="0.2">
      <c r="B61" s="24" t="str" cm="1">
        <f t="array" aca="1" ref="B61:BJ187" ca="1">INDIRECT(selected_indic_name&amp;"!A1:BI127")</f>
        <v>trust_code</v>
      </c>
      <c r="C61" s="24" t="str">
        <f ca="1"/>
        <v>mav1</v>
      </c>
      <c r="D61" s="24" t="str">
        <f ca="1"/>
        <v>lcl1</v>
      </c>
      <c r="E61" s="24" t="str">
        <f ca="1"/>
        <v>ucl1</v>
      </c>
      <c r="F61" s="24" t="str">
        <f ca="1"/>
        <v>pact1</v>
      </c>
      <c r="G61" s="24" t="str">
        <f ca="1"/>
        <v>counter1</v>
      </c>
      <c r="H61" s="24" t="str">
        <f ca="1"/>
        <v>mav2</v>
      </c>
      <c r="I61" s="24" t="str">
        <f ca="1"/>
        <v>lcl2</v>
      </c>
      <c r="J61" s="24" t="str">
        <f ca="1"/>
        <v>ucl2</v>
      </c>
      <c r="K61" s="24" t="str">
        <f ca="1"/>
        <v>pact2</v>
      </c>
      <c r="L61" s="24" t="str">
        <f ca="1"/>
        <v>counter2</v>
      </c>
      <c r="M61" s="24" t="str">
        <f ca="1"/>
        <v>mav3</v>
      </c>
      <c r="N61" s="24" t="str">
        <f ca="1"/>
        <v>lcl3</v>
      </c>
      <c r="O61" s="24" t="str">
        <f ca="1"/>
        <v>ucl3</v>
      </c>
      <c r="P61" s="24" t="str">
        <f ca="1"/>
        <v>pact3</v>
      </c>
      <c r="Q61" s="24" t="str">
        <f ca="1"/>
        <v>counter3</v>
      </c>
      <c r="R61" s="24" t="str">
        <f ca="1"/>
        <v>mav4</v>
      </c>
      <c r="S61" s="24" t="str">
        <f ca="1"/>
        <v>lcl4</v>
      </c>
      <c r="T61" s="24" t="str">
        <f ca="1"/>
        <v>ucl4</v>
      </c>
      <c r="U61" s="24" t="str">
        <f ca="1"/>
        <v>pact4</v>
      </c>
      <c r="V61" s="24" t="str">
        <f ca="1"/>
        <v>counter4</v>
      </c>
      <c r="W61" s="24" t="str">
        <f ca="1"/>
        <v>mav5</v>
      </c>
      <c r="X61" s="24" t="str">
        <f ca="1"/>
        <v>lcl5</v>
      </c>
      <c r="Y61" s="24" t="str">
        <f ca="1"/>
        <v>ucl5</v>
      </c>
      <c r="Z61" s="24" t="str">
        <f ca="1"/>
        <v>pact5</v>
      </c>
      <c r="AA61" s="24" t="str">
        <f ca="1"/>
        <v>counter5</v>
      </c>
      <c r="AB61" s="24" t="str">
        <f ca="1"/>
        <v>mav6</v>
      </c>
      <c r="AC61" s="24" t="str">
        <f ca="1"/>
        <v>lcl6</v>
      </c>
      <c r="AD61" s="24" t="str">
        <f ca="1"/>
        <v>ucl6</v>
      </c>
      <c r="AE61" s="24" t="str">
        <f ca="1"/>
        <v>pact6</v>
      </c>
      <c r="AF61" s="24" t="str">
        <f ca="1"/>
        <v>counter6</v>
      </c>
      <c r="AG61" s="24" t="str">
        <f ca="1"/>
        <v>mav7</v>
      </c>
      <c r="AH61" s="24" t="str">
        <f ca="1"/>
        <v>lcl7</v>
      </c>
      <c r="AI61" s="24" t="str">
        <f ca="1"/>
        <v>ucl7</v>
      </c>
      <c r="AJ61" s="24" t="str">
        <f ca="1"/>
        <v>pact7</v>
      </c>
      <c r="AK61" s="24" t="str">
        <f ca="1"/>
        <v>counter7</v>
      </c>
      <c r="AL61" s="24" t="str">
        <f ca="1"/>
        <v>mav8</v>
      </c>
      <c r="AM61" s="24" t="str">
        <f ca="1"/>
        <v>lcl8</v>
      </c>
      <c r="AN61" s="24" t="str">
        <f ca="1"/>
        <v>ucl8</v>
      </c>
      <c r="AO61" s="24" t="str">
        <f ca="1"/>
        <v>pact8</v>
      </c>
      <c r="AP61" s="24" t="str">
        <f ca="1"/>
        <v>counter8</v>
      </c>
      <c r="AQ61" s="24" t="str">
        <f ca="1"/>
        <v>mav9</v>
      </c>
      <c r="AR61" s="24" t="str">
        <f ca="1"/>
        <v>lcl9</v>
      </c>
      <c r="AS61" s="24" t="str">
        <f ca="1"/>
        <v>ucl9</v>
      </c>
      <c r="AT61" s="24" t="str">
        <f ca="1"/>
        <v>pact9</v>
      </c>
      <c r="AU61" s="24" t="str">
        <f ca="1"/>
        <v>counter9</v>
      </c>
      <c r="AV61" s="24" t="str">
        <f ca="1"/>
        <v>mav10</v>
      </c>
      <c r="AW61" s="24" t="str">
        <f ca="1"/>
        <v>lcl10</v>
      </c>
      <c r="AX61" s="24" t="str">
        <f ca="1"/>
        <v>ucl10</v>
      </c>
      <c r="AY61" s="24" t="str">
        <f ca="1"/>
        <v>pact10</v>
      </c>
      <c r="AZ61" s="24" t="str">
        <f ca="1"/>
        <v>counter10</v>
      </c>
      <c r="BA61" s="24" t="str">
        <f ca="1"/>
        <v>mav11</v>
      </c>
      <c r="BB61" s="24" t="str">
        <f ca="1"/>
        <v>lcl11</v>
      </c>
      <c r="BC61" s="24" t="str">
        <f ca="1"/>
        <v>ucl11</v>
      </c>
      <c r="BD61" s="24" t="str">
        <f ca="1"/>
        <v>pact11</v>
      </c>
      <c r="BE61" s="24" t="str">
        <f ca="1"/>
        <v>counter11</v>
      </c>
      <c r="BF61" s="24" t="str">
        <f ca="1"/>
        <v>mav12</v>
      </c>
      <c r="BG61" s="24" t="str">
        <f ca="1"/>
        <v>lcl12</v>
      </c>
      <c r="BH61" s="24" t="str">
        <f ca="1"/>
        <v>ucl12</v>
      </c>
      <c r="BI61" s="24" t="str">
        <f ca="1"/>
        <v>pact12</v>
      </c>
      <c r="BJ61" s="24" t="str">
        <f ca="1"/>
        <v>counter12</v>
      </c>
    </row>
    <row r="62" spans="1:62" x14ac:dyDescent="0.2">
      <c r="B62" s="24" t="str">
        <f ca="1"/>
        <v>R0A</v>
      </c>
      <c r="C62" s="24">
        <f ca="1"/>
        <v>0.99253731966018677</v>
      </c>
      <c r="D62" s="24">
        <f ca="1"/>
        <v>0.88459634780883789</v>
      </c>
      <c r="E62" s="24">
        <f ca="1"/>
        <v>0.98414766788482666</v>
      </c>
      <c r="F62" s="24">
        <f ca="1"/>
        <v>0.98989897966384888</v>
      </c>
      <c r="G62" s="24">
        <f ca="1"/>
        <v>99</v>
      </c>
      <c r="H62" s="24">
        <f ca="1"/>
        <v>0.98913043737411499</v>
      </c>
      <c r="I62" s="24">
        <f ca="1"/>
        <v>0.85065758228302002</v>
      </c>
      <c r="J62" s="24">
        <f ca="1"/>
        <v>1</v>
      </c>
      <c r="K62" s="24">
        <f ca="1"/>
        <v>1</v>
      </c>
      <c r="L62" s="24">
        <f ca="1"/>
        <v>35</v>
      </c>
      <c r="M62" s="24">
        <f ca="1"/>
        <v>0.98780488967895508</v>
      </c>
      <c r="N62" s="24">
        <f ca="1"/>
        <v>0.86433148384094238</v>
      </c>
      <c r="O62" s="24">
        <f ca="1"/>
        <v>1</v>
      </c>
      <c r="P62" s="24">
        <f ca="1"/>
        <v>0.98000001907348633</v>
      </c>
      <c r="Q62" s="24">
        <f ca="1"/>
        <v>50</v>
      </c>
      <c r="R62" s="24">
        <f ca="1"/>
        <v>0.99019604921340942</v>
      </c>
      <c r="S62" s="24">
        <f ca="1"/>
        <v>0.8786507248878479</v>
      </c>
      <c r="T62" s="24">
        <f ca="1"/>
        <v>0.99009329080581665</v>
      </c>
      <c r="U62" s="24">
        <f ca="1"/>
        <v>0.98734176158905029</v>
      </c>
      <c r="V62" s="24">
        <f ca="1"/>
        <v>79</v>
      </c>
      <c r="W62" s="24">
        <f ca="1"/>
        <v>0.99107140302658081</v>
      </c>
      <c r="X62" s="24">
        <f ca="1"/>
        <v>0.87718415260314941</v>
      </c>
      <c r="Y62" s="24">
        <f ca="1"/>
        <v>0.99155986309051514</v>
      </c>
      <c r="Z62" s="24">
        <f ca="1"/>
        <v>1</v>
      </c>
      <c r="AA62" s="24">
        <f ca="1"/>
        <v>75</v>
      </c>
      <c r="AB62" s="24">
        <f ca="1"/>
        <v>0.98734176158905029</v>
      </c>
      <c r="AC62" s="24">
        <f ca="1"/>
        <v>0.87517696619033813</v>
      </c>
      <c r="AD62" s="24">
        <f ca="1"/>
        <v>0.99356704950332642</v>
      </c>
      <c r="AE62" s="24">
        <f ca="1"/>
        <v>0.98571425676345825</v>
      </c>
      <c r="AF62" s="24">
        <f ca="1"/>
        <v>70</v>
      </c>
      <c r="AG62" s="24">
        <f ca="1"/>
        <v>0.98513013124465942</v>
      </c>
      <c r="AH62" s="24">
        <f ca="1"/>
        <v>0.88273745775222778</v>
      </c>
      <c r="AI62" s="24">
        <f ca="1"/>
        <v>0.98600655794143677</v>
      </c>
      <c r="AJ62" s="24">
        <f ca="1"/>
        <v>0.97826087474822998</v>
      </c>
      <c r="AK62" s="24">
        <f ca="1"/>
        <v>92</v>
      </c>
      <c r="AL62" s="24">
        <f ca="1"/>
        <v>0.98653197288513184</v>
      </c>
      <c r="AM62" s="24">
        <f ca="1"/>
        <v>0.8864932656288147</v>
      </c>
      <c r="AN62" s="24">
        <f ca="1"/>
        <v>0.98225075006484985</v>
      </c>
      <c r="AO62" s="24">
        <f ca="1"/>
        <v>0.99065423011779785</v>
      </c>
      <c r="AP62" s="24">
        <f ca="1"/>
        <v>107</v>
      </c>
      <c r="AQ62" s="24">
        <f ca="1"/>
        <v>0.98983049392700195</v>
      </c>
      <c r="AR62" s="24">
        <f ca="1"/>
        <v>0.88434302806854248</v>
      </c>
      <c r="AS62" s="24">
        <f ca="1"/>
        <v>0.98440098762512207</v>
      </c>
      <c r="AT62" s="24">
        <f ca="1"/>
        <v>0.98979592323303223</v>
      </c>
      <c r="AU62" s="24">
        <f ca="1"/>
        <v>98</v>
      </c>
      <c r="AV62" s="24">
        <f ca="1"/>
        <v>0.96946567296981812</v>
      </c>
      <c r="AW62" s="24">
        <f ca="1"/>
        <v>0.88216686248779297</v>
      </c>
      <c r="AX62" s="24">
        <f ca="1"/>
        <v>0.98657715320587158</v>
      </c>
      <c r="AY62" s="24">
        <f ca="1"/>
        <v>0.98888885974884033</v>
      </c>
      <c r="AZ62" s="24">
        <f ca="1"/>
        <v>90</v>
      </c>
      <c r="BA62" s="24">
        <f ca="1"/>
        <v>0.957317054271698</v>
      </c>
      <c r="BB62" s="24">
        <f ca="1"/>
        <v>0.87679904699325562</v>
      </c>
      <c r="BC62" s="24">
        <f ca="1"/>
        <v>0.99194496870040894</v>
      </c>
      <c r="BD62" s="24">
        <f ca="1"/>
        <v>0.9189189076423645</v>
      </c>
      <c r="BE62" s="24">
        <f ca="1"/>
        <v>74</v>
      </c>
      <c r="BF62" s="24">
        <f ca="1"/>
        <v>0.9189189076423645</v>
      </c>
      <c r="BG62" s="24">
        <f ca="1"/>
        <v>0</v>
      </c>
      <c r="BH62" s="24">
        <f ca="1"/>
        <v>1</v>
      </c>
      <c r="BI62" s="24">
        <f ca="1"/>
        <v>0</v>
      </c>
      <c r="BJ62" s="24">
        <f ca="1"/>
        <v>0</v>
      </c>
    </row>
    <row r="63" spans="1:62" x14ac:dyDescent="0.2">
      <c r="B63" s="24" t="str">
        <f ca="1"/>
        <v>R0B</v>
      </c>
      <c r="C63" s="24">
        <f ca="1"/>
        <v>0.99512195587158203</v>
      </c>
      <c r="D63" s="24">
        <f ca="1"/>
        <v>0.89281058311462402</v>
      </c>
      <c r="E63" s="24">
        <f ca="1"/>
        <v>0.97593343257904053</v>
      </c>
      <c r="F63" s="24">
        <f ca="1"/>
        <v>0.99295777082443237</v>
      </c>
      <c r="G63" s="24">
        <f ca="1"/>
        <v>142</v>
      </c>
      <c r="H63" s="24">
        <f ca="1"/>
        <v>0.99367088079452515</v>
      </c>
      <c r="I63" s="24">
        <f ca="1"/>
        <v>0.87197494506835938</v>
      </c>
      <c r="J63" s="24">
        <f ca="1"/>
        <v>0.99676907062530518</v>
      </c>
      <c r="K63" s="24">
        <f ca="1"/>
        <v>1</v>
      </c>
      <c r="L63" s="24">
        <f ca="1"/>
        <v>63</v>
      </c>
      <c r="M63" s="24">
        <f ca="1"/>
        <v>0.99674266576766968</v>
      </c>
      <c r="N63" s="24">
        <f ca="1"/>
        <v>0.88736385107040405</v>
      </c>
      <c r="O63" s="24">
        <f ca="1"/>
        <v>0.9813801646232605</v>
      </c>
      <c r="P63" s="24">
        <f ca="1"/>
        <v>0.99099099636077881</v>
      </c>
      <c r="Q63" s="24">
        <f ca="1"/>
        <v>111</v>
      </c>
      <c r="R63" s="24">
        <f ca="1"/>
        <v>0.99206346273422241</v>
      </c>
      <c r="S63" s="24">
        <f ca="1"/>
        <v>0.89142739772796631</v>
      </c>
      <c r="T63" s="24">
        <f ca="1"/>
        <v>0.97731661796569824</v>
      </c>
      <c r="U63" s="24">
        <f ca="1"/>
        <v>1</v>
      </c>
      <c r="V63" s="24">
        <f ca="1"/>
        <v>133</v>
      </c>
      <c r="W63" s="24">
        <f ca="1"/>
        <v>0.990314781665802</v>
      </c>
      <c r="X63" s="24">
        <f ca="1"/>
        <v>0.89158791303634644</v>
      </c>
      <c r="Y63" s="24">
        <f ca="1"/>
        <v>0.97715610265731812</v>
      </c>
      <c r="Z63" s="24">
        <f ca="1"/>
        <v>0.98507463932037354</v>
      </c>
      <c r="AA63" s="24">
        <f ca="1"/>
        <v>134</v>
      </c>
      <c r="AB63" s="24">
        <f ca="1"/>
        <v>0.98372095823287964</v>
      </c>
      <c r="AC63" s="24">
        <f ca="1"/>
        <v>0.89338386058807373</v>
      </c>
      <c r="AD63" s="24">
        <f ca="1"/>
        <v>0.97536015510559082</v>
      </c>
      <c r="AE63" s="24">
        <f ca="1"/>
        <v>0.98630136251449585</v>
      </c>
      <c r="AF63" s="24">
        <f ca="1"/>
        <v>146</v>
      </c>
      <c r="AG63" s="24">
        <f ca="1"/>
        <v>0.98871332406997681</v>
      </c>
      <c r="AH63" s="24">
        <f ca="1"/>
        <v>0.89393407106399536</v>
      </c>
      <c r="AI63" s="24">
        <f ca="1"/>
        <v>0.97480994462966919</v>
      </c>
      <c r="AJ63" s="24">
        <f ca="1"/>
        <v>0.98000001907348633</v>
      </c>
      <c r="AK63" s="24">
        <f ca="1"/>
        <v>150</v>
      </c>
      <c r="AL63" s="24">
        <f ca="1"/>
        <v>0.98245614767074585</v>
      </c>
      <c r="AM63" s="24">
        <f ca="1"/>
        <v>0.89352351427078247</v>
      </c>
      <c r="AN63" s="24">
        <f ca="1"/>
        <v>0.97522050142288208</v>
      </c>
      <c r="AO63" s="24">
        <f ca="1"/>
        <v>1</v>
      </c>
      <c r="AP63" s="24">
        <f ca="1"/>
        <v>147</v>
      </c>
      <c r="AQ63" s="24">
        <f ca="1"/>
        <v>0.96767675876617432</v>
      </c>
      <c r="AR63" s="24">
        <f ca="1"/>
        <v>0.89509522914886475</v>
      </c>
      <c r="AS63" s="24">
        <f ca="1"/>
        <v>0.9736487865447998</v>
      </c>
      <c r="AT63" s="24">
        <f ca="1"/>
        <v>0.96855348348617554</v>
      </c>
      <c r="AU63" s="24">
        <f ca="1"/>
        <v>159</v>
      </c>
      <c r="AV63" s="24">
        <f ca="1"/>
        <v>0.95141702890396118</v>
      </c>
      <c r="AW63" s="24">
        <f ca="1"/>
        <v>0.89834702014923096</v>
      </c>
      <c r="AX63" s="24">
        <f ca="1"/>
        <v>0.97039699554443359</v>
      </c>
      <c r="AY63" s="24">
        <f ca="1"/>
        <v>0.94179892539978027</v>
      </c>
      <c r="AZ63" s="24">
        <f ca="1"/>
        <v>189</v>
      </c>
      <c r="BA63" s="24">
        <f ca="1"/>
        <v>0.93829399347305298</v>
      </c>
      <c r="BB63" s="24">
        <f ca="1"/>
        <v>0.89338386058807373</v>
      </c>
      <c r="BC63" s="24">
        <f ca="1"/>
        <v>0.97536015510559082</v>
      </c>
      <c r="BD63" s="24">
        <f ca="1"/>
        <v>0.9452054500579834</v>
      </c>
      <c r="BE63" s="24">
        <f ca="1"/>
        <v>146</v>
      </c>
      <c r="BF63" s="24">
        <f ca="1"/>
        <v>0.93646407127380371</v>
      </c>
      <c r="BG63" s="24">
        <f ca="1"/>
        <v>0.90067374706268311</v>
      </c>
      <c r="BH63" s="24">
        <f ca="1"/>
        <v>0.96807026863098145</v>
      </c>
      <c r="BI63" s="24">
        <f ca="1"/>
        <v>0.93055558204650879</v>
      </c>
      <c r="BJ63" s="24">
        <f ca="1"/>
        <v>216</v>
      </c>
    </row>
    <row r="64" spans="1:62" x14ac:dyDescent="0.2">
      <c r="B64" s="24" t="str">
        <f ca="1"/>
        <v>R0D</v>
      </c>
      <c r="C64" s="24">
        <f ca="1"/>
        <v>0.96891194581985474</v>
      </c>
      <c r="D64" s="24">
        <f ca="1"/>
        <v>0.89126503467559814</v>
      </c>
      <c r="E64" s="24">
        <f ca="1"/>
        <v>0.97747898101806641</v>
      </c>
      <c r="F64" s="24">
        <f ca="1"/>
        <v>0.96969699859619141</v>
      </c>
      <c r="G64" s="24">
        <f ca="1"/>
        <v>132</v>
      </c>
      <c r="H64" s="24">
        <f ca="1"/>
        <v>0.96527779102325439</v>
      </c>
      <c r="I64" s="24">
        <f ca="1"/>
        <v>0.8709602952003479</v>
      </c>
      <c r="J64" s="24">
        <f ca="1"/>
        <v>0.99778372049331665</v>
      </c>
      <c r="K64" s="24">
        <f ca="1"/>
        <v>0.96721309423446655</v>
      </c>
      <c r="L64" s="24">
        <f ca="1"/>
        <v>61</v>
      </c>
      <c r="M64" s="24">
        <f ca="1"/>
        <v>0.96219933032989502</v>
      </c>
      <c r="N64" s="24">
        <f ca="1"/>
        <v>0.88355928659439087</v>
      </c>
      <c r="O64" s="24">
        <f ca="1"/>
        <v>0.98518472909927368</v>
      </c>
      <c r="P64" s="24">
        <f ca="1"/>
        <v>0.95789474248886108</v>
      </c>
      <c r="Q64" s="24">
        <f ca="1"/>
        <v>95</v>
      </c>
      <c r="R64" s="24">
        <f ca="1"/>
        <v>0.9098360538482666</v>
      </c>
      <c r="S64" s="24">
        <f ca="1"/>
        <v>0.89174669981002808</v>
      </c>
      <c r="T64" s="24">
        <f ca="1"/>
        <v>0.97699731588363647</v>
      </c>
      <c r="U64" s="24">
        <f ca="1"/>
        <v>0.96296298503875732</v>
      </c>
      <c r="V64" s="24">
        <f ca="1"/>
        <v>135</v>
      </c>
      <c r="W64" s="24">
        <f ca="1"/>
        <v>0.8796992301940918</v>
      </c>
      <c r="X64" s="24">
        <f ca="1"/>
        <v>0.89190369844436646</v>
      </c>
      <c r="Y64" s="24">
        <f ca="1"/>
        <v>0.9768403172492981</v>
      </c>
      <c r="Z64" s="24">
        <f ca="1"/>
        <v>0.82352942228317261</v>
      </c>
      <c r="AA64" s="24">
        <f ca="1"/>
        <v>136</v>
      </c>
      <c r="AB64" s="24">
        <f ca="1"/>
        <v>0.83673471212387085</v>
      </c>
      <c r="AC64" s="24">
        <f ca="1"/>
        <v>0.89059668779373169</v>
      </c>
      <c r="AD64" s="24">
        <f ca="1"/>
        <v>0.97814732789993286</v>
      </c>
      <c r="AE64" s="24">
        <f ca="1"/>
        <v>0.8515625</v>
      </c>
      <c r="AF64" s="24">
        <f ca="1"/>
        <v>128</v>
      </c>
      <c r="AG64" s="24">
        <f ca="1"/>
        <v>0.83088237047195435</v>
      </c>
      <c r="AH64" s="24">
        <f ca="1"/>
        <v>0.89059668779373169</v>
      </c>
      <c r="AI64" s="24">
        <f ca="1"/>
        <v>0.97814732789993286</v>
      </c>
      <c r="AJ64" s="24">
        <f ca="1"/>
        <v>0.8359375</v>
      </c>
      <c r="AK64" s="24">
        <f ca="1"/>
        <v>128</v>
      </c>
      <c r="AL64" s="24">
        <f ca="1"/>
        <v>0.78718537092208862</v>
      </c>
      <c r="AM64" s="24">
        <f ca="1"/>
        <v>0.89420098066329956</v>
      </c>
      <c r="AN64" s="24">
        <f ca="1"/>
        <v>0.97454303503036499</v>
      </c>
      <c r="AO64" s="24">
        <f ca="1"/>
        <v>0.80921053886413574</v>
      </c>
      <c r="AP64" s="24">
        <f ca="1"/>
        <v>152</v>
      </c>
      <c r="AQ64" s="24">
        <f ca="1"/>
        <v>0.76724135875701904</v>
      </c>
      <c r="AR64" s="24">
        <f ca="1"/>
        <v>0.89484584331512451</v>
      </c>
      <c r="AS64" s="24">
        <f ca="1"/>
        <v>0.97389817237854004</v>
      </c>
      <c r="AT64" s="24">
        <f ca="1"/>
        <v>0.72611463069915771</v>
      </c>
      <c r="AU64" s="24">
        <f ca="1"/>
        <v>157</v>
      </c>
      <c r="AV64" s="24">
        <f ca="1"/>
        <v>0.7477678656578064</v>
      </c>
      <c r="AW64" s="24">
        <f ca="1"/>
        <v>0.89459162950515747</v>
      </c>
      <c r="AX64" s="24">
        <f ca="1"/>
        <v>0.97415238618850708</v>
      </c>
      <c r="AY64" s="24">
        <f ca="1"/>
        <v>0.76774191856384277</v>
      </c>
      <c r="AZ64" s="24">
        <f ca="1"/>
        <v>155</v>
      </c>
      <c r="BA64" s="24">
        <f ca="1"/>
        <v>0.72380954027175903</v>
      </c>
      <c r="BB64" s="24">
        <f ca="1"/>
        <v>0.89190369844436646</v>
      </c>
      <c r="BC64" s="24">
        <f ca="1"/>
        <v>0.9768403172492981</v>
      </c>
      <c r="BD64" s="24">
        <f ca="1"/>
        <v>0.75</v>
      </c>
      <c r="BE64" s="24">
        <f ca="1"/>
        <v>136</v>
      </c>
      <c r="BF64" s="24">
        <f ca="1"/>
        <v>0.69811320304870605</v>
      </c>
      <c r="BG64" s="24">
        <f ca="1"/>
        <v>0.8907666802406311</v>
      </c>
      <c r="BH64" s="24">
        <f ca="1"/>
        <v>0.97797733545303345</v>
      </c>
      <c r="BI64" s="24">
        <f ca="1"/>
        <v>0.64341086149215698</v>
      </c>
      <c r="BJ64" s="24">
        <f ca="1"/>
        <v>129</v>
      </c>
    </row>
    <row r="65" spans="2:62" x14ac:dyDescent="0.2">
      <c r="B65" s="24" t="str">
        <f ca="1"/>
        <v>R1F</v>
      </c>
      <c r="C65" s="24">
        <f ca="1"/>
        <v>1</v>
      </c>
      <c r="D65" s="24">
        <f ca="1"/>
        <v>0.86569160223007202</v>
      </c>
      <c r="E65" s="24">
        <f ca="1"/>
        <v>1</v>
      </c>
      <c r="F65" s="24">
        <f ca="1"/>
        <v>1</v>
      </c>
      <c r="G65" s="24">
        <f ca="1"/>
        <v>52</v>
      </c>
      <c r="H65" s="24">
        <f ca="1"/>
        <v>0.99107140302658081</v>
      </c>
      <c r="I65" s="24">
        <f ca="1"/>
        <v>0.84815806150436401</v>
      </c>
      <c r="J65" s="24">
        <f ca="1"/>
        <v>1</v>
      </c>
      <c r="K65" s="24">
        <f ca="1"/>
        <v>1</v>
      </c>
      <c r="L65" s="24">
        <f ca="1"/>
        <v>33</v>
      </c>
      <c r="M65" s="24">
        <f ca="1"/>
        <v>0.99009901285171509</v>
      </c>
      <c r="N65" s="24">
        <f ca="1"/>
        <v>0.83905893564224243</v>
      </c>
      <c r="O65" s="24">
        <f ca="1"/>
        <v>1</v>
      </c>
      <c r="P65" s="24">
        <f ca="1"/>
        <v>0.96296298503875732</v>
      </c>
      <c r="Q65" s="24">
        <f ca="1"/>
        <v>27</v>
      </c>
      <c r="R65" s="24">
        <f ca="1"/>
        <v>0.99074071645736694</v>
      </c>
      <c r="S65" s="24">
        <f ca="1"/>
        <v>0.857025146484375</v>
      </c>
      <c r="T65" s="24">
        <f ca="1"/>
        <v>1</v>
      </c>
      <c r="U65" s="24">
        <f ca="1"/>
        <v>1</v>
      </c>
      <c r="V65" s="24">
        <f ca="1"/>
        <v>41</v>
      </c>
      <c r="W65" s="24">
        <f ca="1"/>
        <v>0.99152541160583496</v>
      </c>
      <c r="X65" s="24">
        <f ca="1"/>
        <v>0.8560643196105957</v>
      </c>
      <c r="Y65" s="24">
        <f ca="1"/>
        <v>1</v>
      </c>
      <c r="Z65" s="24">
        <f ca="1"/>
        <v>1</v>
      </c>
      <c r="AA65" s="24">
        <f ca="1"/>
        <v>40</v>
      </c>
      <c r="AB65" s="24">
        <f ca="1"/>
        <v>0.99180328845977783</v>
      </c>
      <c r="AC65" s="24">
        <f ca="1"/>
        <v>0.8529515266418457</v>
      </c>
      <c r="AD65" s="24">
        <f ca="1"/>
        <v>1</v>
      </c>
      <c r="AE65" s="24">
        <f ca="1"/>
        <v>0.97297298908233643</v>
      </c>
      <c r="AF65" s="24">
        <f ca="1"/>
        <v>37</v>
      </c>
      <c r="AG65" s="24">
        <f ca="1"/>
        <v>0.99145299196243286</v>
      </c>
      <c r="AH65" s="24">
        <f ca="1"/>
        <v>0.86054277420043945</v>
      </c>
      <c r="AI65" s="24">
        <f ca="1"/>
        <v>1</v>
      </c>
      <c r="AJ65" s="24">
        <f ca="1"/>
        <v>1</v>
      </c>
      <c r="AK65" s="24">
        <f ca="1"/>
        <v>45</v>
      </c>
      <c r="AL65" s="24">
        <f ca="1"/>
        <v>1</v>
      </c>
      <c r="AM65" s="24">
        <f ca="1"/>
        <v>0.85065758228302002</v>
      </c>
      <c r="AN65" s="24">
        <f ca="1"/>
        <v>1</v>
      </c>
      <c r="AO65" s="24">
        <f ca="1"/>
        <v>1</v>
      </c>
      <c r="AP65" s="24">
        <f ca="1"/>
        <v>35</v>
      </c>
      <c r="AQ65" s="24">
        <f ca="1"/>
        <v>1</v>
      </c>
      <c r="AR65" s="24">
        <f ca="1"/>
        <v>0.8560643196105957</v>
      </c>
      <c r="AS65" s="24">
        <f ca="1"/>
        <v>1</v>
      </c>
      <c r="AT65" s="24">
        <f ca="1"/>
        <v>1</v>
      </c>
      <c r="AU65" s="24">
        <f ca="1"/>
        <v>40</v>
      </c>
      <c r="AV65" s="24">
        <f ca="1"/>
        <v>1</v>
      </c>
      <c r="AW65" s="24">
        <f ca="1"/>
        <v>0.85506671667098999</v>
      </c>
      <c r="AX65" s="24">
        <f ca="1"/>
        <v>1</v>
      </c>
      <c r="AY65" s="24">
        <f ca="1"/>
        <v>1</v>
      </c>
      <c r="AZ65" s="24">
        <f ca="1"/>
        <v>39</v>
      </c>
      <c r="BA65" s="24">
        <f ca="1"/>
        <v>1</v>
      </c>
      <c r="BB65" s="24">
        <f ca="1"/>
        <v>0.86818993091583252</v>
      </c>
      <c r="BC65" s="24">
        <f ca="1"/>
        <v>1</v>
      </c>
      <c r="BD65" s="24">
        <f ca="1"/>
        <v>1</v>
      </c>
      <c r="BE65" s="24">
        <f ca="1"/>
        <v>56</v>
      </c>
      <c r="BF65" s="24">
        <f ca="1"/>
        <v>1</v>
      </c>
      <c r="BG65" s="24">
        <f ca="1"/>
        <v>0.8709602952003479</v>
      </c>
      <c r="BH65" s="24">
        <f ca="1"/>
        <v>0.99778372049331665</v>
      </c>
      <c r="BI65" s="24">
        <f ca="1"/>
        <v>1</v>
      </c>
      <c r="BJ65" s="24">
        <f ca="1"/>
        <v>61</v>
      </c>
    </row>
    <row r="66" spans="2:62" x14ac:dyDescent="0.2">
      <c r="B66" s="24" t="str">
        <f ca="1"/>
        <v>R1H</v>
      </c>
      <c r="C66" s="24">
        <f ca="1"/>
        <v>0.99152541160583496</v>
      </c>
      <c r="D66" s="24">
        <f ca="1"/>
        <v>0.88127440214157104</v>
      </c>
      <c r="E66" s="24">
        <f ca="1"/>
        <v>0.98746961355209351</v>
      </c>
      <c r="F66" s="24">
        <f ca="1"/>
        <v>0.98850572109222412</v>
      </c>
      <c r="G66" s="24">
        <f ca="1"/>
        <v>87</v>
      </c>
      <c r="H66" s="24">
        <f ca="1"/>
        <v>0.99421966075897217</v>
      </c>
      <c r="I66" s="24">
        <f ca="1"/>
        <v>0.84542042016983032</v>
      </c>
      <c r="J66" s="24">
        <f ca="1"/>
        <v>1</v>
      </c>
      <c r="K66" s="24">
        <f ca="1"/>
        <v>1</v>
      </c>
      <c r="L66" s="24">
        <f ca="1"/>
        <v>31</v>
      </c>
      <c r="M66" s="24">
        <f ca="1"/>
        <v>1</v>
      </c>
      <c r="N66" s="24">
        <f ca="1"/>
        <v>0.86759096384048462</v>
      </c>
      <c r="O66" s="24">
        <f ca="1"/>
        <v>1</v>
      </c>
      <c r="P66" s="24">
        <f ca="1"/>
        <v>1</v>
      </c>
      <c r="Q66" s="24">
        <f ca="1"/>
        <v>55</v>
      </c>
      <c r="R66" s="24">
        <f ca="1"/>
        <v>0.99009901285171509</v>
      </c>
      <c r="S66" s="24">
        <f ca="1"/>
        <v>0.87934297323226929</v>
      </c>
      <c r="T66" s="24">
        <f ca="1"/>
        <v>0.98940104246139526</v>
      </c>
      <c r="U66" s="24">
        <f ca="1"/>
        <v>1</v>
      </c>
      <c r="V66" s="24">
        <f ca="1"/>
        <v>81</v>
      </c>
      <c r="W66" s="24">
        <f ca="1"/>
        <v>0.97107440233230591</v>
      </c>
      <c r="X66" s="24">
        <f ca="1"/>
        <v>0.87340956926345825</v>
      </c>
      <c r="Y66" s="24">
        <f ca="1"/>
        <v>0.9953344464302063</v>
      </c>
      <c r="Z66" s="24">
        <f ca="1"/>
        <v>0.96969699859619141</v>
      </c>
      <c r="AA66" s="24">
        <f ca="1"/>
        <v>66</v>
      </c>
      <c r="AB66" s="24">
        <f ca="1"/>
        <v>0.9399293065071106</v>
      </c>
      <c r="AC66" s="24">
        <f ca="1"/>
        <v>0.88355928659439087</v>
      </c>
      <c r="AD66" s="24">
        <f ca="1"/>
        <v>0.98518472909927368</v>
      </c>
      <c r="AE66" s="24">
        <f ca="1"/>
        <v>0.94736844301223755</v>
      </c>
      <c r="AF66" s="24">
        <f ca="1"/>
        <v>95</v>
      </c>
      <c r="AG66" s="24">
        <f ca="1"/>
        <v>0.93518519401550293</v>
      </c>
      <c r="AH66" s="24">
        <f ca="1"/>
        <v>0.88953316211700439</v>
      </c>
      <c r="AI66" s="24">
        <f ca="1"/>
        <v>0.97921085357666016</v>
      </c>
      <c r="AJ66" s="24">
        <f ca="1"/>
        <v>0.91803276538848877</v>
      </c>
      <c r="AK66" s="24">
        <f ca="1"/>
        <v>122</v>
      </c>
      <c r="AL66" s="24">
        <f ca="1"/>
        <v>0.92899405956268311</v>
      </c>
      <c r="AM66" s="24">
        <f ca="1"/>
        <v>0.8864932656288147</v>
      </c>
      <c r="AN66" s="24">
        <f ca="1"/>
        <v>0.98225075006484985</v>
      </c>
      <c r="AO66" s="24">
        <f ca="1"/>
        <v>0.94392526149749756</v>
      </c>
      <c r="AP66" s="24">
        <f ca="1"/>
        <v>107</v>
      </c>
      <c r="AQ66" s="24">
        <f ca="1"/>
        <v>0.92834889888763428</v>
      </c>
      <c r="AR66" s="24">
        <f ca="1"/>
        <v>0.88693457841873169</v>
      </c>
      <c r="AS66" s="24">
        <f ca="1"/>
        <v>0.98180943727493286</v>
      </c>
      <c r="AT66" s="24">
        <f ca="1"/>
        <v>0.92660552263259888</v>
      </c>
      <c r="AU66" s="24">
        <f ca="1"/>
        <v>109</v>
      </c>
      <c r="AV66" s="24">
        <f ca="1"/>
        <v>0.92284864187240601</v>
      </c>
      <c r="AW66" s="24">
        <f ca="1"/>
        <v>0.88603943586349487</v>
      </c>
      <c r="AX66" s="24">
        <f ca="1"/>
        <v>0.98270457983016968</v>
      </c>
      <c r="AY66" s="24">
        <f ca="1"/>
        <v>0.91428571939468384</v>
      </c>
      <c r="AZ66" s="24">
        <f ca="1"/>
        <v>105</v>
      </c>
      <c r="BA66" s="24">
        <f ca="1"/>
        <v>0.92783504724502563</v>
      </c>
      <c r="BB66" s="24">
        <f ca="1"/>
        <v>0.88971579074859619</v>
      </c>
      <c r="BC66" s="24">
        <f ca="1"/>
        <v>0.97902822494506836</v>
      </c>
      <c r="BD66" s="24">
        <f ca="1"/>
        <v>0.92682927846908569</v>
      </c>
      <c r="BE66" s="24">
        <f ca="1"/>
        <v>123</v>
      </c>
      <c r="BF66" s="24">
        <f ca="1"/>
        <v>0.93286216259002686</v>
      </c>
      <c r="BG66" s="24">
        <f ca="1"/>
        <v>0.8952181339263916</v>
      </c>
      <c r="BH66" s="24">
        <f ca="1"/>
        <v>0.97352588176727295</v>
      </c>
      <c r="BI66" s="24">
        <f ca="1"/>
        <v>0.9375</v>
      </c>
      <c r="BJ66" s="24">
        <f ca="1"/>
        <v>160</v>
      </c>
    </row>
    <row r="67" spans="2:62" x14ac:dyDescent="0.2">
      <c r="B67" s="24" t="str">
        <f ca="1"/>
        <v>R1K</v>
      </c>
      <c r="C67" s="24">
        <f ca="1"/>
        <v>0.95789474248886108</v>
      </c>
      <c r="D67" s="24">
        <f ca="1"/>
        <v>0.87431275844573975</v>
      </c>
      <c r="E67" s="24">
        <f ca="1"/>
        <v>0.9944312572479248</v>
      </c>
      <c r="F67" s="24">
        <f ca="1"/>
        <v>0.95588237047195435</v>
      </c>
      <c r="G67" s="24">
        <f ca="1"/>
        <v>68</v>
      </c>
      <c r="H67" s="24">
        <f ca="1"/>
        <v>0.97560977935791016</v>
      </c>
      <c r="I67" s="24">
        <f ca="1"/>
        <v>0.83905893564224243</v>
      </c>
      <c r="J67" s="24">
        <f ca="1"/>
        <v>1</v>
      </c>
      <c r="K67" s="24">
        <f ca="1"/>
        <v>0.96296298503875732</v>
      </c>
      <c r="L67" s="24">
        <f ca="1"/>
        <v>27</v>
      </c>
      <c r="M67" s="24">
        <f ca="1"/>
        <v>0.98863637447357178</v>
      </c>
      <c r="N67" s="24">
        <f ca="1"/>
        <v>0.87474954128265381</v>
      </c>
      <c r="O67" s="24">
        <f ca="1"/>
        <v>0.99399447441101074</v>
      </c>
      <c r="P67" s="24">
        <f ca="1"/>
        <v>1</v>
      </c>
      <c r="Q67" s="24">
        <f ca="1"/>
        <v>69</v>
      </c>
      <c r="R67" s="24">
        <f ca="1"/>
        <v>0.99065423011779785</v>
      </c>
      <c r="S67" s="24">
        <f ca="1"/>
        <v>0.87900012731552124</v>
      </c>
      <c r="T67" s="24">
        <f ca="1"/>
        <v>0.98974388837814331</v>
      </c>
      <c r="U67" s="24">
        <f ca="1"/>
        <v>0.98750001192092896</v>
      </c>
      <c r="V67" s="24">
        <f ca="1"/>
        <v>80</v>
      </c>
      <c r="W67" s="24">
        <f ca="1"/>
        <v>0.97391301393508911</v>
      </c>
      <c r="X67" s="24">
        <f ca="1"/>
        <v>0.87294238805770874</v>
      </c>
      <c r="Y67" s="24">
        <f ca="1"/>
        <v>0.99580162763595581</v>
      </c>
      <c r="Z67" s="24">
        <f ca="1"/>
        <v>0.98461538553237915</v>
      </c>
      <c r="AA67" s="24">
        <f ca="1"/>
        <v>65</v>
      </c>
      <c r="AB67" s="24">
        <f ca="1"/>
        <v>0.95582330226898193</v>
      </c>
      <c r="AC67" s="24">
        <f ca="1"/>
        <v>0.88065338134765625</v>
      </c>
      <c r="AD67" s="24">
        <f ca="1"/>
        <v>0.9880906343460083</v>
      </c>
      <c r="AE67" s="24">
        <f ca="1"/>
        <v>0.9529411792755127</v>
      </c>
      <c r="AF67" s="24">
        <f ca="1"/>
        <v>85</v>
      </c>
      <c r="AG67" s="24">
        <f ca="1"/>
        <v>0.95744681358337402</v>
      </c>
      <c r="AH67" s="24">
        <f ca="1"/>
        <v>0.88459634780883789</v>
      </c>
      <c r="AI67" s="24">
        <f ca="1"/>
        <v>0.98414766788482666</v>
      </c>
      <c r="AJ67" s="24">
        <f ca="1"/>
        <v>0.93939393758773804</v>
      </c>
      <c r="AK67" s="24">
        <f ca="1"/>
        <v>99</v>
      </c>
      <c r="AL67" s="24">
        <f ca="1"/>
        <v>0.97288137674331665</v>
      </c>
      <c r="AM67" s="24">
        <f ca="1"/>
        <v>0.88434302806854248</v>
      </c>
      <c r="AN67" s="24">
        <f ca="1"/>
        <v>0.98440098762512207</v>
      </c>
      <c r="AO67" s="24">
        <f ca="1"/>
        <v>0.97959184646606445</v>
      </c>
      <c r="AP67" s="24">
        <f ca="1"/>
        <v>98</v>
      </c>
      <c r="AQ67" s="24">
        <f ca="1"/>
        <v>0.98606270551681519</v>
      </c>
      <c r="AR67" s="24">
        <f ca="1"/>
        <v>0.88434302806854248</v>
      </c>
      <c r="AS67" s="24">
        <f ca="1"/>
        <v>0.98440098762512207</v>
      </c>
      <c r="AT67" s="24">
        <f ca="1"/>
        <v>1</v>
      </c>
      <c r="AU67" s="24">
        <f ca="1"/>
        <v>98</v>
      </c>
      <c r="AV67" s="24">
        <f ca="1"/>
        <v>0.98327761888504028</v>
      </c>
      <c r="AW67" s="24">
        <f ca="1"/>
        <v>0.882454514503479</v>
      </c>
      <c r="AX67" s="24">
        <f ca="1"/>
        <v>0.98628950119018555</v>
      </c>
      <c r="AY67" s="24">
        <f ca="1"/>
        <v>0.97802197933197021</v>
      </c>
      <c r="AZ67" s="24">
        <f ca="1"/>
        <v>91</v>
      </c>
      <c r="BA67" s="24">
        <f ca="1"/>
        <v>0.96284830570220947</v>
      </c>
      <c r="BB67" s="24">
        <f ca="1"/>
        <v>0.88715070486068726</v>
      </c>
      <c r="BC67" s="24">
        <f ca="1"/>
        <v>0.98159331083297729</v>
      </c>
      <c r="BD67" s="24">
        <f ca="1"/>
        <v>0.97272729873657227</v>
      </c>
      <c r="BE67" s="24">
        <f ca="1"/>
        <v>110</v>
      </c>
      <c r="BF67" s="24">
        <f ca="1"/>
        <v>0.95689654350280762</v>
      </c>
      <c r="BG67" s="24">
        <f ca="1"/>
        <v>0.88953316211700439</v>
      </c>
      <c r="BH67" s="24">
        <f ca="1"/>
        <v>0.97921085357666016</v>
      </c>
      <c r="BI67" s="24">
        <f ca="1"/>
        <v>0.94262295961380005</v>
      </c>
      <c r="BJ67" s="24">
        <f ca="1"/>
        <v>122</v>
      </c>
    </row>
    <row r="68" spans="2:62" x14ac:dyDescent="0.2">
      <c r="B68" s="24" t="str">
        <f ca="1"/>
        <v>RA2</v>
      </c>
      <c r="C68" s="24">
        <f ca="1"/>
        <v>0.94285714626312256</v>
      </c>
      <c r="D68" s="24">
        <f ca="1"/>
        <v>0.87559527158737183</v>
      </c>
      <c r="E68" s="24">
        <f ca="1"/>
        <v>0.99314874410629272</v>
      </c>
      <c r="F68" s="24">
        <f ca="1"/>
        <v>0.92957746982574463</v>
      </c>
      <c r="G68" s="24">
        <f ca="1"/>
        <v>71</v>
      </c>
      <c r="H68" s="24">
        <f ca="1"/>
        <v>0.93288588523864746</v>
      </c>
      <c r="I68" s="24">
        <f ca="1"/>
        <v>0.84943538904190063</v>
      </c>
      <c r="J68" s="24">
        <f ca="1"/>
        <v>1</v>
      </c>
      <c r="K68" s="24">
        <f ca="1"/>
        <v>0.97058820724487305</v>
      </c>
      <c r="L68" s="24">
        <f ca="1"/>
        <v>34</v>
      </c>
      <c r="M68" s="24">
        <f ca="1"/>
        <v>0.9453125</v>
      </c>
      <c r="N68" s="24">
        <f ca="1"/>
        <v>0.85970854759216309</v>
      </c>
      <c r="O68" s="24">
        <f ca="1"/>
        <v>1</v>
      </c>
      <c r="P68" s="24">
        <f ca="1"/>
        <v>0.90909093618392944</v>
      </c>
      <c r="Q68" s="24">
        <f ca="1"/>
        <v>44</v>
      </c>
      <c r="R68" s="24">
        <f ca="1"/>
        <v>0.93661969900131226</v>
      </c>
      <c r="S68" s="24">
        <f ca="1"/>
        <v>0.86433148384094238</v>
      </c>
      <c r="T68" s="24">
        <f ca="1"/>
        <v>1</v>
      </c>
      <c r="U68" s="24">
        <f ca="1"/>
        <v>0.95999997854232788</v>
      </c>
      <c r="V68" s="24">
        <f ca="1"/>
        <v>50</v>
      </c>
      <c r="W68" s="24">
        <f ca="1"/>
        <v>0.93055558204650879</v>
      </c>
      <c r="X68" s="24">
        <f ca="1"/>
        <v>0.86288720369338989</v>
      </c>
      <c r="Y68" s="24">
        <f ca="1"/>
        <v>1</v>
      </c>
      <c r="Z68" s="24">
        <f ca="1"/>
        <v>0.9375</v>
      </c>
      <c r="AA68" s="24">
        <f ca="1"/>
        <v>48</v>
      </c>
      <c r="AB68" s="24">
        <f ca="1"/>
        <v>0.89375001192092896</v>
      </c>
      <c r="AC68" s="24">
        <f ca="1"/>
        <v>0.86134970188140869</v>
      </c>
      <c r="AD68" s="24">
        <f ca="1"/>
        <v>1</v>
      </c>
      <c r="AE68" s="24">
        <f ca="1"/>
        <v>0.8913043737411499</v>
      </c>
      <c r="AF68" s="24">
        <f ca="1"/>
        <v>46</v>
      </c>
      <c r="AG68" s="24">
        <f ca="1"/>
        <v>0.88304096460342407</v>
      </c>
      <c r="AH68" s="24">
        <f ca="1"/>
        <v>0.87340956926345825</v>
      </c>
      <c r="AI68" s="24">
        <f ca="1"/>
        <v>0.9953344464302063</v>
      </c>
      <c r="AJ68" s="24">
        <f ca="1"/>
        <v>0.86363637447357178</v>
      </c>
      <c r="AK68" s="24">
        <f ca="1"/>
        <v>66</v>
      </c>
      <c r="AL68" s="24">
        <f ca="1"/>
        <v>0.85915493965148926</v>
      </c>
      <c r="AM68" s="24">
        <f ca="1"/>
        <v>0.86989444494247437</v>
      </c>
      <c r="AN68" s="24">
        <f ca="1"/>
        <v>0.99884957075119019</v>
      </c>
      <c r="AO68" s="24">
        <f ca="1"/>
        <v>0.89830505847930908</v>
      </c>
      <c r="AP68" s="24">
        <f ca="1"/>
        <v>59</v>
      </c>
      <c r="AQ68" s="24">
        <f ca="1"/>
        <v>0.86046510934829712</v>
      </c>
      <c r="AR68" s="24">
        <f ca="1"/>
        <v>0.88157695531845093</v>
      </c>
      <c r="AS68" s="24">
        <f ca="1"/>
        <v>0.98716706037521362</v>
      </c>
      <c r="AT68" s="24">
        <f ca="1"/>
        <v>0.82954543828964233</v>
      </c>
      <c r="AU68" s="24">
        <f ca="1"/>
        <v>88</v>
      </c>
      <c r="AV68" s="24">
        <f ca="1"/>
        <v>0.83189654350280762</v>
      </c>
      <c r="AW68" s="24">
        <f ca="1"/>
        <v>0.87431275844573975</v>
      </c>
      <c r="AX68" s="24">
        <f ca="1"/>
        <v>0.9944312572479248</v>
      </c>
      <c r="AY68" s="24">
        <f ca="1"/>
        <v>0.86764705181121826</v>
      </c>
      <c r="AZ68" s="24">
        <f ca="1"/>
        <v>68</v>
      </c>
      <c r="BA68" s="24">
        <f ca="1"/>
        <v>0.82916665077209473</v>
      </c>
      <c r="BB68" s="24">
        <f ca="1"/>
        <v>0.87756162881851196</v>
      </c>
      <c r="BC68" s="24">
        <f ca="1"/>
        <v>0.99118238687515259</v>
      </c>
      <c r="BD68" s="24">
        <f ca="1"/>
        <v>0.80263155698776245</v>
      </c>
      <c r="BE68" s="24">
        <f ca="1"/>
        <v>76</v>
      </c>
      <c r="BF68" s="24">
        <f ca="1"/>
        <v>0.8139534592628479</v>
      </c>
      <c r="BG68" s="24">
        <f ca="1"/>
        <v>0.88382458686828613</v>
      </c>
      <c r="BH68" s="24">
        <f ca="1"/>
        <v>0.98491942882537842</v>
      </c>
      <c r="BI68" s="24">
        <f ca="1"/>
        <v>0.82291668653488159</v>
      </c>
      <c r="BJ68" s="24">
        <f ca="1"/>
        <v>96</v>
      </c>
    </row>
    <row r="69" spans="2:62" x14ac:dyDescent="0.2">
      <c r="B69" s="24" t="str">
        <f ca="1"/>
        <v>RA4</v>
      </c>
      <c r="C69" s="24">
        <f ca="1"/>
        <v>0.86885243654251099</v>
      </c>
      <c r="D69" s="24">
        <f ca="1"/>
        <v>0.85065758228302002</v>
      </c>
      <c r="E69" s="24">
        <f ca="1"/>
        <v>1</v>
      </c>
      <c r="F69" s="24">
        <f ca="1"/>
        <v>0.8571428656578064</v>
      </c>
      <c r="G69" s="24">
        <f ca="1"/>
        <v>35</v>
      </c>
      <c r="H69" s="24">
        <f ca="1"/>
        <v>0.87912088632583618</v>
      </c>
      <c r="I69" s="24">
        <f ca="1"/>
        <v>0.83724325895309448</v>
      </c>
      <c r="J69" s="24">
        <f ca="1"/>
        <v>1</v>
      </c>
      <c r="K69" s="24">
        <f ca="1"/>
        <v>0.88461536169052124</v>
      </c>
      <c r="L69" s="24">
        <f ca="1"/>
        <v>26</v>
      </c>
      <c r="M69" s="24">
        <f ca="1"/>
        <v>0.89247310161590576</v>
      </c>
      <c r="N69" s="24">
        <f ca="1"/>
        <v>0.84395009279251099</v>
      </c>
      <c r="O69" s="24">
        <f ca="1"/>
        <v>1</v>
      </c>
      <c r="P69" s="24">
        <f ca="1"/>
        <v>0.89999997615814209</v>
      </c>
      <c r="Q69" s="24">
        <f ca="1"/>
        <v>30</v>
      </c>
      <c r="R69" s="24">
        <f ca="1"/>
        <v>0.83486241102218628</v>
      </c>
      <c r="S69" s="24">
        <f ca="1"/>
        <v>0.8529515266418457</v>
      </c>
      <c r="T69" s="24">
        <f ca="1"/>
        <v>1</v>
      </c>
      <c r="U69" s="24">
        <f ca="1"/>
        <v>0.89189189672470093</v>
      </c>
      <c r="V69" s="24">
        <f ca="1"/>
        <v>37</v>
      </c>
      <c r="W69" s="24">
        <f ca="1"/>
        <v>0.80180180072784424</v>
      </c>
      <c r="X69" s="24">
        <f ca="1"/>
        <v>0.85795152187347412</v>
      </c>
      <c r="Y69" s="24">
        <f ca="1"/>
        <v>1</v>
      </c>
      <c r="Z69" s="24">
        <f ca="1"/>
        <v>0.73809522390365601</v>
      </c>
      <c r="AA69" s="24">
        <f ca="1"/>
        <v>42</v>
      </c>
      <c r="AB69" s="24">
        <f ca="1"/>
        <v>0.75700932741165161</v>
      </c>
      <c r="AC69" s="24">
        <f ca="1"/>
        <v>0.84682130813598633</v>
      </c>
      <c r="AD69" s="24">
        <f ca="1"/>
        <v>1</v>
      </c>
      <c r="AE69" s="24">
        <f ca="1"/>
        <v>0.78125</v>
      </c>
      <c r="AF69" s="24">
        <f ca="1"/>
        <v>32</v>
      </c>
      <c r="AG69" s="24">
        <f ca="1"/>
        <v>0.80188679695129395</v>
      </c>
      <c r="AH69" s="24">
        <f ca="1"/>
        <v>0.84815806150436401</v>
      </c>
      <c r="AI69" s="24">
        <f ca="1"/>
        <v>1</v>
      </c>
      <c r="AJ69" s="24">
        <f ca="1"/>
        <v>0.75757575035095215</v>
      </c>
      <c r="AK69" s="24">
        <f ca="1"/>
        <v>33</v>
      </c>
      <c r="AL69" s="24">
        <f ca="1"/>
        <v>0.77049177885055542</v>
      </c>
      <c r="AM69" s="24">
        <f ca="1"/>
        <v>0.857025146484375</v>
      </c>
      <c r="AN69" s="24">
        <f ca="1"/>
        <v>1</v>
      </c>
      <c r="AO69" s="24">
        <f ca="1"/>
        <v>0.85365855693817139</v>
      </c>
      <c r="AP69" s="24">
        <f ca="1"/>
        <v>41</v>
      </c>
      <c r="AQ69" s="24">
        <f ca="1"/>
        <v>0.76056337356567383</v>
      </c>
      <c r="AR69" s="24">
        <f ca="1"/>
        <v>0.86288720369338989</v>
      </c>
      <c r="AS69" s="24">
        <f ca="1"/>
        <v>1</v>
      </c>
      <c r="AT69" s="24">
        <f ca="1"/>
        <v>0.70833331346511841</v>
      </c>
      <c r="AU69" s="24">
        <f ca="1"/>
        <v>48</v>
      </c>
      <c r="AV69" s="24">
        <f ca="1"/>
        <v>0.74404764175415039</v>
      </c>
      <c r="AW69" s="24">
        <f ca="1"/>
        <v>0.86634260416030884</v>
      </c>
      <c r="AX69" s="24">
        <f ca="1"/>
        <v>1</v>
      </c>
      <c r="AY69" s="24">
        <f ca="1"/>
        <v>0.73584908246994019</v>
      </c>
      <c r="AZ69" s="24">
        <f ca="1"/>
        <v>53</v>
      </c>
      <c r="BA69" s="24">
        <f ca="1"/>
        <v>0.69945353269577026</v>
      </c>
      <c r="BB69" s="24">
        <f ca="1"/>
        <v>0.87386620044708252</v>
      </c>
      <c r="BC69" s="24">
        <f ca="1"/>
        <v>0.99487781524658203</v>
      </c>
      <c r="BD69" s="24">
        <f ca="1"/>
        <v>0.7761194109916687</v>
      </c>
      <c r="BE69" s="24">
        <f ca="1"/>
        <v>67</v>
      </c>
      <c r="BF69" s="24">
        <f ca="1"/>
        <v>0.6846153736114502</v>
      </c>
      <c r="BG69" s="24">
        <f ca="1"/>
        <v>0.87197494506835938</v>
      </c>
      <c r="BH69" s="24">
        <f ca="1"/>
        <v>0.99676907062530518</v>
      </c>
      <c r="BI69" s="24">
        <f ca="1"/>
        <v>0.58730161190032959</v>
      </c>
      <c r="BJ69" s="24">
        <f ca="1"/>
        <v>63</v>
      </c>
    </row>
    <row r="70" spans="2:62" x14ac:dyDescent="0.2">
      <c r="B70" s="24" t="str">
        <f ca="1"/>
        <v>RA7</v>
      </c>
      <c r="C70" s="24">
        <f ca="1"/>
        <v>0.95454543828964233</v>
      </c>
      <c r="D70" s="24">
        <f ca="1"/>
        <v>0.84542042016983032</v>
      </c>
      <c r="E70" s="24">
        <f ca="1"/>
        <v>1</v>
      </c>
      <c r="F70" s="24">
        <f ca="1"/>
        <v>0.93548387289047241</v>
      </c>
      <c r="G70" s="24">
        <f ca="1"/>
        <v>31</v>
      </c>
      <c r="H70" s="24">
        <f ca="1"/>
        <v>0.96103894710540771</v>
      </c>
      <c r="I70" s="24">
        <f ca="1"/>
        <v>0.79701119661331177</v>
      </c>
      <c r="J70" s="24">
        <f ca="1"/>
        <v>1</v>
      </c>
      <c r="K70" s="24">
        <f ca="1"/>
        <v>1</v>
      </c>
      <c r="L70" s="24">
        <f ca="1"/>
        <v>13</v>
      </c>
      <c r="M70" s="24">
        <f ca="1"/>
        <v>0.98648649454116821</v>
      </c>
      <c r="N70" s="24">
        <f ca="1"/>
        <v>0.84815806150436401</v>
      </c>
      <c r="O70" s="24">
        <f ca="1"/>
        <v>1</v>
      </c>
      <c r="P70" s="24">
        <f ca="1"/>
        <v>0.96969699859619141</v>
      </c>
      <c r="Q70" s="24">
        <f ca="1"/>
        <v>33</v>
      </c>
      <c r="R70" s="24">
        <f ca="1"/>
        <v>0.96428573131561279</v>
      </c>
      <c r="S70" s="24">
        <f ca="1"/>
        <v>0.84077638387680054</v>
      </c>
      <c r="T70" s="24">
        <f ca="1"/>
        <v>1</v>
      </c>
      <c r="U70" s="24">
        <f ca="1"/>
        <v>1</v>
      </c>
      <c r="V70" s="24">
        <f ca="1"/>
        <v>28</v>
      </c>
      <c r="W70" s="24">
        <f ca="1"/>
        <v>0.94318181276321411</v>
      </c>
      <c r="X70" s="24">
        <f ca="1"/>
        <v>0.83110284805297852</v>
      </c>
      <c r="Y70" s="24">
        <f ca="1"/>
        <v>1</v>
      </c>
      <c r="Z70" s="24">
        <f ca="1"/>
        <v>0.91304349899291992</v>
      </c>
      <c r="AA70" s="24">
        <f ca="1"/>
        <v>23</v>
      </c>
      <c r="AB70" s="24">
        <f ca="1"/>
        <v>0.93333333730697632</v>
      </c>
      <c r="AC70" s="24">
        <f ca="1"/>
        <v>0.8529515266418457</v>
      </c>
      <c r="AD70" s="24">
        <f ca="1"/>
        <v>1</v>
      </c>
      <c r="AE70" s="24">
        <f ca="1"/>
        <v>0.9189189076423645</v>
      </c>
      <c r="AF70" s="24">
        <f ca="1"/>
        <v>37</v>
      </c>
      <c r="AG70" s="24">
        <f ca="1"/>
        <v>0.9375</v>
      </c>
      <c r="AH70" s="24">
        <f ca="1"/>
        <v>0.84395009279251099</v>
      </c>
      <c r="AI70" s="24">
        <f ca="1"/>
        <v>1</v>
      </c>
      <c r="AJ70" s="24">
        <f ca="1"/>
        <v>0.96666663885116577</v>
      </c>
      <c r="AK70" s="24">
        <f ca="1"/>
        <v>30</v>
      </c>
      <c r="AL70" s="24">
        <f ca="1"/>
        <v>0.95348834991455078</v>
      </c>
      <c r="AM70" s="24">
        <f ca="1"/>
        <v>0.79701119661331177</v>
      </c>
      <c r="AN70" s="24">
        <f ca="1"/>
        <v>1</v>
      </c>
      <c r="AO70" s="24">
        <f ca="1"/>
        <v>0.92307692766189575</v>
      </c>
      <c r="AP70" s="24">
        <f ca="1"/>
        <v>13</v>
      </c>
      <c r="AQ70" s="24">
        <f ca="1"/>
        <v>0.92307692766189575</v>
      </c>
      <c r="AR70" s="24">
        <f ca="1"/>
        <v>0</v>
      </c>
      <c r="AS70" s="24">
        <f ca="1"/>
        <v>1</v>
      </c>
      <c r="AT70" s="24">
        <f ca="1"/>
        <v>0</v>
      </c>
      <c r="AU70" s="24">
        <f ca="1"/>
        <v>0</v>
      </c>
      <c r="AV70" s="24">
        <f ca="1"/>
        <v>0</v>
      </c>
      <c r="AW70" s="24">
        <f ca="1"/>
        <v>0</v>
      </c>
      <c r="AX70" s="24">
        <f ca="1"/>
        <v>1</v>
      </c>
      <c r="AY70" s="24">
        <f ca="1"/>
        <v>0</v>
      </c>
      <c r="AZ70" s="24">
        <f ca="1"/>
        <v>0</v>
      </c>
      <c r="BA70" s="24">
        <f ca="1"/>
        <v>0</v>
      </c>
      <c r="BB70" s="24">
        <f ca="1"/>
        <v>0</v>
      </c>
      <c r="BC70" s="24">
        <f ca="1"/>
        <v>1</v>
      </c>
      <c r="BD70" s="24">
        <f ca="1"/>
        <v>0</v>
      </c>
      <c r="BE70" s="24">
        <f ca="1"/>
        <v>0</v>
      </c>
      <c r="BF70" s="24">
        <f ca="1"/>
        <v>0</v>
      </c>
      <c r="BG70" s="24">
        <f ca="1"/>
        <v>0</v>
      </c>
      <c r="BH70" s="24">
        <f ca="1"/>
        <v>1</v>
      </c>
      <c r="BI70" s="24">
        <f ca="1"/>
        <v>0</v>
      </c>
      <c r="BJ70" s="24">
        <f ca="1"/>
        <v>0</v>
      </c>
    </row>
    <row r="71" spans="2:62" x14ac:dyDescent="0.2">
      <c r="B71" s="24" t="str">
        <f ca="1"/>
        <v>RA9</v>
      </c>
      <c r="C71" s="24">
        <f ca="1"/>
        <v>1</v>
      </c>
      <c r="D71" s="24">
        <f ca="1"/>
        <v>0.88065338134765625</v>
      </c>
      <c r="E71" s="24">
        <f ca="1"/>
        <v>0.9880906343460083</v>
      </c>
      <c r="F71" s="24">
        <f ca="1"/>
        <v>1</v>
      </c>
      <c r="G71" s="24">
        <f ca="1"/>
        <v>85</v>
      </c>
      <c r="H71" s="24">
        <f ca="1"/>
        <v>1</v>
      </c>
      <c r="I71" s="24">
        <f ca="1"/>
        <v>0.85795152187347412</v>
      </c>
      <c r="J71" s="24">
        <f ca="1"/>
        <v>1</v>
      </c>
      <c r="K71" s="24">
        <f ca="1"/>
        <v>1</v>
      </c>
      <c r="L71" s="24">
        <f ca="1"/>
        <v>42</v>
      </c>
      <c r="M71" s="24">
        <f ca="1"/>
        <v>1</v>
      </c>
      <c r="N71" s="24">
        <f ca="1"/>
        <v>0.86697548627853394</v>
      </c>
      <c r="O71" s="24">
        <f ca="1"/>
        <v>1</v>
      </c>
      <c r="P71" s="24">
        <f ca="1"/>
        <v>1</v>
      </c>
      <c r="Q71" s="24">
        <f ca="1"/>
        <v>54</v>
      </c>
      <c r="R71" s="24">
        <f ca="1"/>
        <v>0.98029553890228271</v>
      </c>
      <c r="S71" s="24">
        <f ca="1"/>
        <v>0.87474954128265381</v>
      </c>
      <c r="T71" s="24">
        <f ca="1"/>
        <v>0.99399447441101074</v>
      </c>
      <c r="U71" s="24">
        <f ca="1"/>
        <v>1</v>
      </c>
      <c r="V71" s="24">
        <f ca="1"/>
        <v>69</v>
      </c>
      <c r="W71" s="24">
        <f ca="1"/>
        <v>0.97747749090194702</v>
      </c>
      <c r="X71" s="24">
        <f ca="1"/>
        <v>0.87900012731552124</v>
      </c>
      <c r="Y71" s="24">
        <f ca="1"/>
        <v>0.98974388837814331</v>
      </c>
      <c r="Z71" s="24">
        <f ca="1"/>
        <v>0.94999998807907104</v>
      </c>
      <c r="AA71" s="24">
        <f ca="1"/>
        <v>80</v>
      </c>
      <c r="AB71" s="24">
        <f ca="1"/>
        <v>0.97777777910232544</v>
      </c>
      <c r="AC71" s="24">
        <f ca="1"/>
        <v>0.87640607357025146</v>
      </c>
      <c r="AD71" s="24">
        <f ca="1"/>
        <v>0.99233794212341309</v>
      </c>
      <c r="AE71" s="24">
        <f ca="1"/>
        <v>0.98630136251449585</v>
      </c>
      <c r="AF71" s="24">
        <f ca="1"/>
        <v>73</v>
      </c>
      <c r="AG71" s="24">
        <f ca="1"/>
        <v>0.99176955223083496</v>
      </c>
      <c r="AH71" s="24">
        <f ca="1"/>
        <v>0.87600487470626831</v>
      </c>
      <c r="AI71" s="24">
        <f ca="1"/>
        <v>0.99273914098739624</v>
      </c>
      <c r="AJ71" s="24">
        <f ca="1"/>
        <v>1</v>
      </c>
      <c r="AK71" s="24">
        <f ca="1"/>
        <v>72</v>
      </c>
      <c r="AL71" s="24">
        <f ca="1"/>
        <v>0.99590164422988892</v>
      </c>
      <c r="AM71" s="24">
        <f ca="1"/>
        <v>0.88434302806854248</v>
      </c>
      <c r="AN71" s="24">
        <f ca="1"/>
        <v>0.98440098762512207</v>
      </c>
      <c r="AO71" s="24">
        <f ca="1"/>
        <v>0.98979592323303223</v>
      </c>
      <c r="AP71" s="24">
        <f ca="1"/>
        <v>98</v>
      </c>
      <c r="AQ71" s="24">
        <f ca="1"/>
        <v>0.99630993604660034</v>
      </c>
      <c r="AR71" s="24">
        <f ca="1"/>
        <v>0.87679904699325562</v>
      </c>
      <c r="AS71" s="24">
        <f ca="1"/>
        <v>0.99194496870040894</v>
      </c>
      <c r="AT71" s="24">
        <f ca="1"/>
        <v>1</v>
      </c>
      <c r="AU71" s="24">
        <f ca="1"/>
        <v>74</v>
      </c>
      <c r="AV71" s="24">
        <f ca="1"/>
        <v>0.98148149251937866</v>
      </c>
      <c r="AW71" s="24">
        <f ca="1"/>
        <v>0.88459634780883789</v>
      </c>
      <c r="AX71" s="24">
        <f ca="1"/>
        <v>0.98414766788482666</v>
      </c>
      <c r="AY71" s="24">
        <f ca="1"/>
        <v>1</v>
      </c>
      <c r="AZ71" s="24">
        <f ca="1"/>
        <v>99</v>
      </c>
      <c r="BA71" s="24">
        <f ca="1"/>
        <v>0.97666668891906738</v>
      </c>
      <c r="BB71" s="24">
        <f ca="1"/>
        <v>0.88408583402633667</v>
      </c>
      <c r="BC71" s="24">
        <f ca="1"/>
        <v>0.98465818166732788</v>
      </c>
      <c r="BD71" s="24">
        <f ca="1"/>
        <v>0.94845360517501831</v>
      </c>
      <c r="BE71" s="24">
        <f ca="1"/>
        <v>97</v>
      </c>
      <c r="BF71" s="24">
        <f ca="1"/>
        <v>0.96517413854598999</v>
      </c>
      <c r="BG71" s="24">
        <f ca="1"/>
        <v>0.88580763339996338</v>
      </c>
      <c r="BH71" s="24">
        <f ca="1"/>
        <v>0.98293638229370117</v>
      </c>
      <c r="BI71" s="24">
        <f ca="1"/>
        <v>0.98076921701431274</v>
      </c>
      <c r="BJ71" s="24">
        <f ca="1"/>
        <v>104</v>
      </c>
    </row>
    <row r="72" spans="2:62" x14ac:dyDescent="0.2">
      <c r="B72" s="24" t="str">
        <f ca="1"/>
        <v>RAE</v>
      </c>
      <c r="C72" s="24">
        <f ca="1"/>
        <v>0.97619044780731201</v>
      </c>
      <c r="D72" s="24">
        <f ca="1"/>
        <v>0.87294238805770874</v>
      </c>
      <c r="E72" s="24">
        <f ca="1"/>
        <v>0.99580162763595581</v>
      </c>
      <c r="F72" s="24">
        <f ca="1"/>
        <v>1</v>
      </c>
      <c r="G72" s="24">
        <f ca="1"/>
        <v>65</v>
      </c>
      <c r="H72" s="24">
        <f ca="1"/>
        <v>0.98400002717971802</v>
      </c>
      <c r="I72" s="24">
        <f ca="1"/>
        <v>0.82075124979019165</v>
      </c>
      <c r="J72" s="24">
        <f ca="1"/>
        <v>1</v>
      </c>
      <c r="K72" s="24">
        <f ca="1"/>
        <v>0.89473682641983032</v>
      </c>
      <c r="L72" s="24">
        <f ca="1"/>
        <v>19</v>
      </c>
      <c r="M72" s="24">
        <f ca="1"/>
        <v>0.98148149251937866</v>
      </c>
      <c r="N72" s="24">
        <f ca="1"/>
        <v>0.857025146484375</v>
      </c>
      <c r="O72" s="24">
        <f ca="1"/>
        <v>1</v>
      </c>
      <c r="P72" s="24">
        <f ca="1"/>
        <v>1</v>
      </c>
      <c r="Q72" s="24">
        <f ca="1"/>
        <v>41</v>
      </c>
      <c r="R72" s="24">
        <f ca="1"/>
        <v>0.97560977935791016</v>
      </c>
      <c r="S72" s="24">
        <f ca="1"/>
        <v>0.86288720369338989</v>
      </c>
      <c r="T72" s="24">
        <f ca="1"/>
        <v>1</v>
      </c>
      <c r="U72" s="24">
        <f ca="1"/>
        <v>1</v>
      </c>
      <c r="V72" s="24">
        <f ca="1"/>
        <v>48</v>
      </c>
      <c r="W72" s="24">
        <f ca="1"/>
        <v>0.97183096408843994</v>
      </c>
      <c r="X72" s="24">
        <f ca="1"/>
        <v>0.84943538904190063</v>
      </c>
      <c r="Y72" s="24">
        <f ca="1"/>
        <v>1</v>
      </c>
      <c r="Z72" s="24">
        <f ca="1"/>
        <v>0.91176468133926392</v>
      </c>
      <c r="AA72" s="24">
        <f ca="1"/>
        <v>34</v>
      </c>
      <c r="AB72" s="24">
        <f ca="1"/>
        <v>0.96644294261932373</v>
      </c>
      <c r="AC72" s="24">
        <f ca="1"/>
        <v>0.87043404579162598</v>
      </c>
      <c r="AD72" s="24">
        <f ca="1"/>
        <v>0.99830996990203857</v>
      </c>
      <c r="AE72" s="24">
        <f ca="1"/>
        <v>0.98333334922790527</v>
      </c>
      <c r="AF72" s="24">
        <f ca="1"/>
        <v>60</v>
      </c>
      <c r="AG72" s="24">
        <f ca="1"/>
        <v>0.98823529481887817</v>
      </c>
      <c r="AH72" s="24">
        <f ca="1"/>
        <v>0.86759096384048462</v>
      </c>
      <c r="AI72" s="24">
        <f ca="1"/>
        <v>1</v>
      </c>
      <c r="AJ72" s="24">
        <f ca="1"/>
        <v>0.98181819915771484</v>
      </c>
      <c r="AK72" s="24">
        <f ca="1"/>
        <v>55</v>
      </c>
      <c r="AL72" s="24">
        <f ca="1"/>
        <v>0.99404764175415039</v>
      </c>
      <c r="AM72" s="24">
        <f ca="1"/>
        <v>0.86759096384048462</v>
      </c>
      <c r="AN72" s="24">
        <f ca="1"/>
        <v>1</v>
      </c>
      <c r="AO72" s="24">
        <f ca="1"/>
        <v>1</v>
      </c>
      <c r="AP72" s="24">
        <f ca="1"/>
        <v>55</v>
      </c>
      <c r="AQ72" s="24">
        <f ca="1"/>
        <v>0.98888885974884033</v>
      </c>
      <c r="AR72" s="24">
        <f ca="1"/>
        <v>0.86934101581573486</v>
      </c>
      <c r="AS72" s="24">
        <f ca="1"/>
        <v>0.99940299987792969</v>
      </c>
      <c r="AT72" s="24">
        <f ca="1"/>
        <v>1</v>
      </c>
      <c r="AU72" s="24">
        <f ca="1"/>
        <v>58</v>
      </c>
      <c r="AV72" s="24">
        <f ca="1"/>
        <v>0.98936170339584351</v>
      </c>
      <c r="AW72" s="24">
        <f ca="1"/>
        <v>0.87386620044708252</v>
      </c>
      <c r="AX72" s="24">
        <f ca="1"/>
        <v>0.99487781524658203</v>
      </c>
      <c r="AY72" s="24">
        <f ca="1"/>
        <v>0.97014927864074707</v>
      </c>
      <c r="AZ72" s="24">
        <f ca="1"/>
        <v>67</v>
      </c>
      <c r="BA72" s="24">
        <f ca="1"/>
        <v>0.97872340679168701</v>
      </c>
      <c r="BB72" s="24">
        <f ca="1"/>
        <v>0.87197494506835938</v>
      </c>
      <c r="BC72" s="24">
        <f ca="1"/>
        <v>0.99676907062530518</v>
      </c>
      <c r="BD72" s="24">
        <f ca="1"/>
        <v>1</v>
      </c>
      <c r="BE72" s="24">
        <f ca="1"/>
        <v>63</v>
      </c>
      <c r="BF72" s="24">
        <f ca="1"/>
        <v>0.9834710955619812</v>
      </c>
      <c r="BG72" s="24">
        <f ca="1"/>
        <v>0.86934101581573486</v>
      </c>
      <c r="BH72" s="24">
        <f ca="1"/>
        <v>0.99940299987792969</v>
      </c>
      <c r="BI72" s="24">
        <f ca="1"/>
        <v>0.96551722288131714</v>
      </c>
      <c r="BJ72" s="24">
        <f ca="1"/>
        <v>58</v>
      </c>
    </row>
    <row r="73" spans="2:62" x14ac:dyDescent="0.2">
      <c r="B73" s="24" t="str">
        <f ca="1"/>
        <v>RAJ</v>
      </c>
      <c r="C73" s="24">
        <f ca="1"/>
        <v>0.97719871997833252</v>
      </c>
      <c r="D73" s="24">
        <f ca="1"/>
        <v>0.90128093957901001</v>
      </c>
      <c r="E73" s="24">
        <f ca="1"/>
        <v>0.96746307611465454</v>
      </c>
      <c r="F73" s="24">
        <f ca="1"/>
        <v>0.9821428656578064</v>
      </c>
      <c r="G73" s="24">
        <f ca="1"/>
        <v>224</v>
      </c>
      <c r="H73" s="24">
        <f ca="1"/>
        <v>0.96487116813659668</v>
      </c>
      <c r="I73" s="24">
        <f ca="1"/>
        <v>0.88001000881195068</v>
      </c>
      <c r="J73" s="24">
        <f ca="1"/>
        <v>0.98873400688171387</v>
      </c>
      <c r="K73" s="24">
        <f ca="1"/>
        <v>0.96385544538497925</v>
      </c>
      <c r="L73" s="24">
        <f ca="1"/>
        <v>83</v>
      </c>
      <c r="M73" s="24">
        <f ca="1"/>
        <v>0.97058820724487305</v>
      </c>
      <c r="N73" s="24">
        <f ca="1"/>
        <v>0.88916105031967163</v>
      </c>
      <c r="O73" s="24">
        <f ca="1"/>
        <v>0.97958296537399292</v>
      </c>
      <c r="P73" s="24">
        <f ca="1"/>
        <v>0.93333333730697632</v>
      </c>
      <c r="Q73" s="24">
        <f ca="1"/>
        <v>120</v>
      </c>
      <c r="R73" s="24">
        <f ca="1"/>
        <v>0.96184736490249634</v>
      </c>
      <c r="S73" s="24">
        <f ca="1"/>
        <v>0.89978146553039551</v>
      </c>
      <c r="T73" s="24">
        <f ca="1"/>
        <v>0.96896255016326904</v>
      </c>
      <c r="U73" s="24">
        <f ca="1"/>
        <v>0.99512195587158203</v>
      </c>
      <c r="V73" s="24">
        <f ca="1"/>
        <v>205</v>
      </c>
      <c r="W73" s="24">
        <f ca="1"/>
        <v>0.96641790866851807</v>
      </c>
      <c r="X73" s="24">
        <f ca="1"/>
        <v>0.89671796560287476</v>
      </c>
      <c r="Y73" s="24">
        <f ca="1"/>
        <v>0.97202605009078979</v>
      </c>
      <c r="Z73" s="24">
        <f ca="1"/>
        <v>0.9421965479850769</v>
      </c>
      <c r="AA73" s="24">
        <f ca="1"/>
        <v>173</v>
      </c>
      <c r="AB73" s="24">
        <f ca="1"/>
        <v>0.93801653385162354</v>
      </c>
      <c r="AC73" s="24">
        <f ca="1"/>
        <v>0.89497113227844238</v>
      </c>
      <c r="AD73" s="24">
        <f ca="1"/>
        <v>0.97377288341522217</v>
      </c>
      <c r="AE73" s="24">
        <f ca="1"/>
        <v>0.9556962251663208</v>
      </c>
      <c r="AF73" s="24">
        <f ca="1"/>
        <v>158</v>
      </c>
      <c r="AG73" s="24">
        <f ca="1"/>
        <v>0.93914806842803955</v>
      </c>
      <c r="AH73" s="24">
        <f ca="1"/>
        <v>0.89433252811431885</v>
      </c>
      <c r="AI73" s="24">
        <f ca="1"/>
        <v>0.9744114875793457</v>
      </c>
      <c r="AJ73" s="24">
        <f ca="1"/>
        <v>0.91503268480300903</v>
      </c>
      <c r="AK73" s="24">
        <f ca="1"/>
        <v>153</v>
      </c>
      <c r="AL73" s="24">
        <f ca="1"/>
        <v>0.94128113985061646</v>
      </c>
      <c r="AM73" s="24">
        <f ca="1"/>
        <v>0.89766079187393188</v>
      </c>
      <c r="AN73" s="24">
        <f ca="1"/>
        <v>0.97108322381973267</v>
      </c>
      <c r="AO73" s="24">
        <f ca="1"/>
        <v>0.94505494832992554</v>
      </c>
      <c r="AP73" s="24">
        <f ca="1"/>
        <v>182</v>
      </c>
      <c r="AQ73" s="24">
        <f ca="1"/>
        <v>0.93658536672592163</v>
      </c>
      <c r="AR73" s="24">
        <f ca="1"/>
        <v>0.90150034427642822</v>
      </c>
      <c r="AS73" s="24">
        <f ca="1"/>
        <v>0.96724367141723633</v>
      </c>
      <c r="AT73" s="24">
        <f ca="1"/>
        <v>0.9559471607208252</v>
      </c>
      <c r="AU73" s="24">
        <f ca="1"/>
        <v>227</v>
      </c>
      <c r="AV73" s="24">
        <f ca="1"/>
        <v>0.922374427318573</v>
      </c>
      <c r="AW73" s="24">
        <f ca="1"/>
        <v>0.89986550807952881</v>
      </c>
      <c r="AX73" s="24">
        <f ca="1"/>
        <v>0.96887850761413574</v>
      </c>
      <c r="AY73" s="24">
        <f ca="1"/>
        <v>0.90776699781417847</v>
      </c>
      <c r="AZ73" s="24">
        <f ca="1"/>
        <v>206</v>
      </c>
      <c r="BA73" s="24">
        <f ca="1"/>
        <v>0.86786788702011108</v>
      </c>
      <c r="BB73" s="24">
        <f ca="1"/>
        <v>0.90128093957901001</v>
      </c>
      <c r="BC73" s="24">
        <f ca="1"/>
        <v>0.96746307611465454</v>
      </c>
      <c r="BD73" s="24">
        <f ca="1"/>
        <v>0.90178573131561279</v>
      </c>
      <c r="BE73" s="24">
        <f ca="1"/>
        <v>224</v>
      </c>
      <c r="BF73" s="24">
        <f ca="1"/>
        <v>0.85000002384185791</v>
      </c>
      <c r="BG73" s="24">
        <f ca="1"/>
        <v>0.90213322639465332</v>
      </c>
      <c r="BH73" s="24">
        <f ca="1"/>
        <v>0.96661078929901123</v>
      </c>
      <c r="BI73" s="24">
        <f ca="1"/>
        <v>0.80084747076034546</v>
      </c>
      <c r="BJ73" s="24">
        <f ca="1"/>
        <v>236</v>
      </c>
    </row>
    <row r="74" spans="2:62" x14ac:dyDescent="0.2">
      <c r="B74" s="24" t="str">
        <f ca="1"/>
        <v>RAL</v>
      </c>
      <c r="C74" s="24">
        <f ca="1"/>
        <v>0.99190282821655273</v>
      </c>
      <c r="D74" s="24">
        <f ca="1"/>
        <v>0.89862960577011108</v>
      </c>
      <c r="E74" s="24">
        <f ca="1"/>
        <v>0.97011440992355347</v>
      </c>
      <c r="F74" s="24">
        <f ca="1"/>
        <v>0.98958331346511841</v>
      </c>
      <c r="G74" s="24">
        <f ca="1"/>
        <v>192</v>
      </c>
      <c r="H74" s="24">
        <f ca="1"/>
        <v>0.98795181512832642</v>
      </c>
      <c r="I74" s="24">
        <f ca="1"/>
        <v>0.86759096384048462</v>
      </c>
      <c r="J74" s="24">
        <f ca="1"/>
        <v>1</v>
      </c>
      <c r="K74" s="24">
        <f ca="1"/>
        <v>1</v>
      </c>
      <c r="L74" s="24">
        <f ca="1"/>
        <v>55</v>
      </c>
      <c r="M74" s="24">
        <f ca="1"/>
        <v>0.98979592323303223</v>
      </c>
      <c r="N74" s="24">
        <f ca="1"/>
        <v>0.88065338134765625</v>
      </c>
      <c r="O74" s="24">
        <f ca="1"/>
        <v>0.9880906343460083</v>
      </c>
      <c r="P74" s="24">
        <f ca="1"/>
        <v>0.97647058963775635</v>
      </c>
      <c r="Q74" s="24">
        <f ca="1"/>
        <v>85</v>
      </c>
      <c r="R74" s="24">
        <f ca="1"/>
        <v>0.96946567296981812</v>
      </c>
      <c r="S74" s="24">
        <f ca="1"/>
        <v>0.8944627046585083</v>
      </c>
      <c r="T74" s="24">
        <f ca="1"/>
        <v>0.97428131103515625</v>
      </c>
      <c r="U74" s="24">
        <f ca="1"/>
        <v>0.99350649118423462</v>
      </c>
      <c r="V74" s="24">
        <f ca="1"/>
        <v>154</v>
      </c>
      <c r="W74" s="24">
        <f ca="1"/>
        <v>0.95814979076385498</v>
      </c>
      <c r="X74" s="24">
        <f ca="1"/>
        <v>0.8944627046585083</v>
      </c>
      <c r="Y74" s="24">
        <f ca="1"/>
        <v>0.97428131103515625</v>
      </c>
      <c r="Z74" s="24">
        <f ca="1"/>
        <v>0.94155842065811157</v>
      </c>
      <c r="AA74" s="24">
        <f ca="1"/>
        <v>154</v>
      </c>
      <c r="AB74" s="24">
        <f ca="1"/>
        <v>0.94129157066345215</v>
      </c>
      <c r="AC74" s="24">
        <f ca="1"/>
        <v>0.89338386058807373</v>
      </c>
      <c r="AD74" s="24">
        <f ca="1"/>
        <v>0.97536015510559082</v>
      </c>
      <c r="AE74" s="24">
        <f ca="1"/>
        <v>0.93835616111755371</v>
      </c>
      <c r="AF74" s="24">
        <f ca="1"/>
        <v>146</v>
      </c>
      <c r="AG74" s="24">
        <f ca="1"/>
        <v>0.93320965766906738</v>
      </c>
      <c r="AH74" s="24">
        <f ca="1"/>
        <v>0.900276780128479</v>
      </c>
      <c r="AI74" s="24">
        <f ca="1"/>
        <v>0.96846723556518555</v>
      </c>
      <c r="AJ74" s="24">
        <f ca="1"/>
        <v>0.94312798976898193</v>
      </c>
      <c r="AK74" s="24">
        <f ca="1"/>
        <v>211</v>
      </c>
      <c r="AL74" s="24">
        <f ca="1"/>
        <v>0.92832165956497192</v>
      </c>
      <c r="AM74" s="24">
        <f ca="1"/>
        <v>0.89766079187393188</v>
      </c>
      <c r="AN74" s="24">
        <f ca="1"/>
        <v>0.97108322381973267</v>
      </c>
      <c r="AO74" s="24">
        <f ca="1"/>
        <v>0.91758239269256592</v>
      </c>
      <c r="AP74" s="24">
        <f ca="1"/>
        <v>182</v>
      </c>
      <c r="AQ74" s="24">
        <f ca="1"/>
        <v>0.91507798433303833</v>
      </c>
      <c r="AR74" s="24">
        <f ca="1"/>
        <v>0.89735442399978638</v>
      </c>
      <c r="AS74" s="24">
        <f ca="1"/>
        <v>0.97138959169387817</v>
      </c>
      <c r="AT74" s="24">
        <f ca="1"/>
        <v>0.92178773880004883</v>
      </c>
      <c r="AU74" s="24">
        <f ca="1"/>
        <v>179</v>
      </c>
      <c r="AV74" s="24">
        <f ca="1"/>
        <v>0.90468227863311768</v>
      </c>
      <c r="AW74" s="24">
        <f ca="1"/>
        <v>0.90067374706268311</v>
      </c>
      <c r="AX74" s="24">
        <f ca="1"/>
        <v>0.96807026863098145</v>
      </c>
      <c r="AY74" s="24">
        <f ca="1"/>
        <v>0.90740740299224854</v>
      </c>
      <c r="AZ74" s="24">
        <f ca="1"/>
        <v>216</v>
      </c>
      <c r="BA74" s="24">
        <f ca="1"/>
        <v>0.85889571905136108</v>
      </c>
      <c r="BB74" s="24">
        <f ca="1"/>
        <v>0.89961147308349609</v>
      </c>
      <c r="BC74" s="24">
        <f ca="1"/>
        <v>0.96913254261016846</v>
      </c>
      <c r="BD74" s="24">
        <f ca="1"/>
        <v>0.88669949769973755</v>
      </c>
      <c r="BE74" s="24">
        <f ca="1"/>
        <v>203</v>
      </c>
      <c r="BF74" s="24">
        <f ca="1"/>
        <v>0.83486241102218628</v>
      </c>
      <c r="BG74" s="24">
        <f ca="1"/>
        <v>0.90192633867263794</v>
      </c>
      <c r="BH74" s="24">
        <f ca="1"/>
        <v>0.96681767702102661</v>
      </c>
      <c r="BI74" s="24">
        <f ca="1"/>
        <v>0.78969955444335938</v>
      </c>
      <c r="BJ74" s="24">
        <f ca="1"/>
        <v>233</v>
      </c>
    </row>
    <row r="75" spans="2:62" x14ac:dyDescent="0.2">
      <c r="B75" s="24" t="str">
        <f ca="1"/>
        <v>RAP</v>
      </c>
      <c r="C75" s="24">
        <f ca="1"/>
        <v>0.98529410362243652</v>
      </c>
      <c r="D75" s="24">
        <f ca="1"/>
        <v>0.86288720369338989</v>
      </c>
      <c r="E75" s="24">
        <f ca="1"/>
        <v>1</v>
      </c>
      <c r="F75" s="24">
        <f ca="1"/>
        <v>1</v>
      </c>
      <c r="G75" s="24">
        <f ca="1"/>
        <v>48</v>
      </c>
      <c r="H75" s="24">
        <f ca="1"/>
        <v>0.98850572109222412</v>
      </c>
      <c r="I75" s="24">
        <f ca="1"/>
        <v>0.82362818717956543</v>
      </c>
      <c r="J75" s="24">
        <f ca="1"/>
        <v>1</v>
      </c>
      <c r="K75" s="24">
        <f ca="1"/>
        <v>0.94999998807907104</v>
      </c>
      <c r="L75" s="24">
        <f ca="1"/>
        <v>20</v>
      </c>
      <c r="M75" s="24">
        <f ca="1"/>
        <v>0.98876404762268066</v>
      </c>
      <c r="N75" s="24">
        <f ca="1"/>
        <v>0.82075124979019165</v>
      </c>
      <c r="O75" s="24">
        <f ca="1"/>
        <v>1</v>
      </c>
      <c r="P75" s="24">
        <f ca="1"/>
        <v>1</v>
      </c>
      <c r="Q75" s="24">
        <f ca="1"/>
        <v>19</v>
      </c>
      <c r="R75" s="24">
        <f ca="1"/>
        <v>0.98260867595672607</v>
      </c>
      <c r="S75" s="24">
        <f ca="1"/>
        <v>0.86433148384094238</v>
      </c>
      <c r="T75" s="24">
        <f ca="1"/>
        <v>1</v>
      </c>
      <c r="U75" s="24">
        <f ca="1"/>
        <v>1</v>
      </c>
      <c r="V75" s="24">
        <f ca="1"/>
        <v>50</v>
      </c>
      <c r="W75" s="24">
        <f ca="1"/>
        <v>0.9774436354637146</v>
      </c>
      <c r="X75" s="24">
        <f ca="1"/>
        <v>0.86134970188140869</v>
      </c>
      <c r="Y75" s="24">
        <f ca="1"/>
        <v>1</v>
      </c>
      <c r="Z75" s="24">
        <f ca="1"/>
        <v>0.95652174949645996</v>
      </c>
      <c r="AA75" s="24">
        <f ca="1"/>
        <v>46</v>
      </c>
      <c r="AB75" s="24">
        <f ca="1"/>
        <v>0.97619044780731201</v>
      </c>
      <c r="AC75" s="24">
        <f ca="1"/>
        <v>0.8529515266418457</v>
      </c>
      <c r="AD75" s="24">
        <f ca="1"/>
        <v>1</v>
      </c>
      <c r="AE75" s="24">
        <f ca="1"/>
        <v>0.97297298908233643</v>
      </c>
      <c r="AF75" s="24">
        <f ca="1"/>
        <v>37</v>
      </c>
      <c r="AG75" s="24">
        <f ca="1"/>
        <v>0.99319726228713989</v>
      </c>
      <c r="AH75" s="24">
        <f ca="1"/>
        <v>0.85884535312652588</v>
      </c>
      <c r="AI75" s="24">
        <f ca="1"/>
        <v>1</v>
      </c>
      <c r="AJ75" s="24">
        <f ca="1"/>
        <v>1</v>
      </c>
      <c r="AK75" s="24">
        <f ca="1"/>
        <v>43</v>
      </c>
      <c r="AL75" s="24">
        <f ca="1"/>
        <v>1</v>
      </c>
      <c r="AM75" s="24">
        <f ca="1"/>
        <v>0.87386620044708252</v>
      </c>
      <c r="AN75" s="24">
        <f ca="1"/>
        <v>0.99487781524658203</v>
      </c>
      <c r="AO75" s="24">
        <f ca="1"/>
        <v>1</v>
      </c>
      <c r="AP75" s="24">
        <f ca="1"/>
        <v>67</v>
      </c>
      <c r="AQ75" s="24">
        <f ca="1"/>
        <v>1</v>
      </c>
      <c r="AR75" s="24">
        <f ca="1"/>
        <v>0.86502152681350708</v>
      </c>
      <c r="AS75" s="24">
        <f ca="1"/>
        <v>1</v>
      </c>
      <c r="AT75" s="24">
        <f ca="1"/>
        <v>1</v>
      </c>
      <c r="AU75" s="24">
        <f ca="1"/>
        <v>51</v>
      </c>
      <c r="AV75" s="24">
        <f ca="1"/>
        <v>0.98684209585189819</v>
      </c>
      <c r="AW75" s="24">
        <f ca="1"/>
        <v>0.88328969478607178</v>
      </c>
      <c r="AX75" s="24">
        <f ca="1"/>
        <v>0.98545432090759277</v>
      </c>
      <c r="AY75" s="24">
        <f ca="1"/>
        <v>1</v>
      </c>
      <c r="AZ75" s="24">
        <f ca="1"/>
        <v>94</v>
      </c>
      <c r="BA75" s="24">
        <f ca="1"/>
        <v>0.9843137264251709</v>
      </c>
      <c r="BB75" s="24">
        <f ca="1"/>
        <v>0.88001000881195068</v>
      </c>
      <c r="BC75" s="24">
        <f ca="1"/>
        <v>0.98873400688171387</v>
      </c>
      <c r="BD75" s="24">
        <f ca="1"/>
        <v>0.96385544538497925</v>
      </c>
      <c r="BE75" s="24">
        <f ca="1"/>
        <v>83</v>
      </c>
      <c r="BF75" s="24">
        <f ca="1"/>
        <v>0.9751552939414978</v>
      </c>
      <c r="BG75" s="24">
        <f ca="1"/>
        <v>0.87829470634460449</v>
      </c>
      <c r="BH75" s="24">
        <f ca="1"/>
        <v>0.99044930934906006</v>
      </c>
      <c r="BI75" s="24">
        <f ca="1"/>
        <v>0.9871794581413269</v>
      </c>
      <c r="BJ75" s="24">
        <f ca="1"/>
        <v>78</v>
      </c>
    </row>
    <row r="76" spans="2:62" x14ac:dyDescent="0.2">
      <c r="B76" s="24" t="str">
        <f ca="1"/>
        <v>RAS</v>
      </c>
      <c r="C76" s="24">
        <f ca="1"/>
        <v>0.98245614767074585</v>
      </c>
      <c r="D76" s="24">
        <f ca="1"/>
        <v>0.85795152187347412</v>
      </c>
      <c r="E76" s="24">
        <f ca="1"/>
        <v>1</v>
      </c>
      <c r="F76" s="24">
        <f ca="1"/>
        <v>1</v>
      </c>
      <c r="G76" s="24">
        <f ca="1"/>
        <v>42</v>
      </c>
      <c r="H76" s="24">
        <f ca="1"/>
        <v>0.98648649454116821</v>
      </c>
      <c r="I76" s="24">
        <f ca="1"/>
        <v>0.80649608373641968</v>
      </c>
      <c r="J76" s="24">
        <f ca="1"/>
        <v>1</v>
      </c>
      <c r="K76" s="24">
        <f ca="1"/>
        <v>0.93333333730697632</v>
      </c>
      <c r="L76" s="24">
        <f ca="1"/>
        <v>15</v>
      </c>
      <c r="M76" s="24">
        <f ca="1"/>
        <v>0.96551722288131714</v>
      </c>
      <c r="N76" s="24">
        <f ca="1"/>
        <v>0.81425350904464722</v>
      </c>
      <c r="O76" s="24">
        <f ca="1"/>
        <v>1</v>
      </c>
      <c r="P76" s="24">
        <f ca="1"/>
        <v>1</v>
      </c>
      <c r="Q76" s="24">
        <f ca="1"/>
        <v>17</v>
      </c>
      <c r="R76" s="24">
        <f ca="1"/>
        <v>0.97142857313156128</v>
      </c>
      <c r="S76" s="24">
        <f ca="1"/>
        <v>0.83724325895309448</v>
      </c>
      <c r="T76" s="24">
        <f ca="1"/>
        <v>1</v>
      </c>
      <c r="U76" s="24">
        <f ca="1"/>
        <v>0.96153843402862549</v>
      </c>
      <c r="V76" s="24">
        <f ca="1"/>
        <v>26</v>
      </c>
      <c r="W76" s="24">
        <f ca="1"/>
        <v>0.97560977935791016</v>
      </c>
      <c r="X76" s="24">
        <f ca="1"/>
        <v>0.83905893564224243</v>
      </c>
      <c r="Y76" s="24">
        <f ca="1"/>
        <v>1</v>
      </c>
      <c r="Z76" s="24">
        <f ca="1"/>
        <v>0.96296298503875732</v>
      </c>
      <c r="AA76" s="24">
        <f ca="1"/>
        <v>27</v>
      </c>
      <c r="AB76" s="24">
        <f ca="1"/>
        <v>0.98333334922790527</v>
      </c>
      <c r="AC76" s="24">
        <f ca="1"/>
        <v>0.84240430593490601</v>
      </c>
      <c r="AD76" s="24">
        <f ca="1"/>
        <v>1</v>
      </c>
      <c r="AE76" s="24">
        <f ca="1"/>
        <v>1</v>
      </c>
      <c r="AF76" s="24">
        <f ca="1"/>
        <v>29</v>
      </c>
      <c r="AG76" s="24">
        <f ca="1"/>
        <v>0.98882681131362915</v>
      </c>
      <c r="AH76" s="24">
        <f ca="1"/>
        <v>0.87246435880661011</v>
      </c>
      <c r="AI76" s="24">
        <f ca="1"/>
        <v>0.99627965688705444</v>
      </c>
      <c r="AJ76" s="24">
        <f ca="1"/>
        <v>0.984375</v>
      </c>
      <c r="AK76" s="24">
        <f ca="1"/>
        <v>64</v>
      </c>
      <c r="AL76" s="24">
        <f ca="1"/>
        <v>0.99095022678375244</v>
      </c>
      <c r="AM76" s="24">
        <f ca="1"/>
        <v>0.88096660375595093</v>
      </c>
      <c r="AN76" s="24">
        <f ca="1"/>
        <v>0.98777741193771362</v>
      </c>
      <c r="AO76" s="24">
        <f ca="1"/>
        <v>0.9883720874786377</v>
      </c>
      <c r="AP76" s="24">
        <f ca="1"/>
        <v>86</v>
      </c>
      <c r="AQ76" s="24">
        <f ca="1"/>
        <v>0.991416335105896</v>
      </c>
      <c r="AR76" s="24">
        <f ca="1"/>
        <v>0.87559527158737183</v>
      </c>
      <c r="AS76" s="24">
        <f ca="1"/>
        <v>0.99314874410629272</v>
      </c>
      <c r="AT76" s="24">
        <f ca="1"/>
        <v>1</v>
      </c>
      <c r="AU76" s="24">
        <f ca="1"/>
        <v>71</v>
      </c>
      <c r="AV76" s="24">
        <f ca="1"/>
        <v>0.97872340679168701</v>
      </c>
      <c r="AW76" s="24">
        <f ca="1"/>
        <v>0.87756162881851196</v>
      </c>
      <c r="AX76" s="24">
        <f ca="1"/>
        <v>0.99118238687515259</v>
      </c>
      <c r="AY76" s="24">
        <f ca="1"/>
        <v>0.98684209585189819</v>
      </c>
      <c r="AZ76" s="24">
        <f ca="1"/>
        <v>76</v>
      </c>
      <c r="BA76" s="24">
        <f ca="1"/>
        <v>0.9695817232131958</v>
      </c>
      <c r="BB76" s="24">
        <f ca="1"/>
        <v>0.88157695531845093</v>
      </c>
      <c r="BC76" s="24">
        <f ca="1"/>
        <v>0.98716706037521362</v>
      </c>
      <c r="BD76" s="24">
        <f ca="1"/>
        <v>0.95454543828964233</v>
      </c>
      <c r="BE76" s="24">
        <f ca="1"/>
        <v>88</v>
      </c>
      <c r="BF76" s="24">
        <f ca="1"/>
        <v>0.96256685256958008</v>
      </c>
      <c r="BG76" s="24">
        <f ca="1"/>
        <v>0.88459634780883789</v>
      </c>
      <c r="BH76" s="24">
        <f ca="1"/>
        <v>0.98414766788482666</v>
      </c>
      <c r="BI76" s="24">
        <f ca="1"/>
        <v>0.96969699859619141</v>
      </c>
      <c r="BJ76" s="24">
        <f ca="1"/>
        <v>99</v>
      </c>
    </row>
    <row r="77" spans="2:62" x14ac:dyDescent="0.2">
      <c r="B77" s="24" t="str">
        <f ca="1"/>
        <v>RAX</v>
      </c>
      <c r="C77" s="24">
        <f ca="1"/>
        <v>1</v>
      </c>
      <c r="D77" s="24">
        <f ca="1"/>
        <v>0.88065338134765625</v>
      </c>
      <c r="E77" s="24">
        <f ca="1"/>
        <v>0.9880906343460083</v>
      </c>
      <c r="F77" s="24">
        <f ca="1"/>
        <v>1</v>
      </c>
      <c r="G77" s="24">
        <f ca="1"/>
        <v>85</v>
      </c>
      <c r="H77" s="24">
        <f ca="1"/>
        <v>1</v>
      </c>
      <c r="I77" s="24">
        <f ca="1"/>
        <v>0.85065758228302002</v>
      </c>
      <c r="J77" s="24">
        <f ca="1"/>
        <v>1</v>
      </c>
      <c r="K77" s="24">
        <f ca="1"/>
        <v>1</v>
      </c>
      <c r="L77" s="24">
        <f ca="1"/>
        <v>35</v>
      </c>
      <c r="M77" s="24">
        <f ca="1"/>
        <v>1</v>
      </c>
      <c r="N77" s="24">
        <f ca="1"/>
        <v>0.86634260416030884</v>
      </c>
      <c r="O77" s="24">
        <f ca="1"/>
        <v>1</v>
      </c>
      <c r="P77" s="24">
        <f ca="1"/>
        <v>1</v>
      </c>
      <c r="Q77" s="24">
        <f ca="1"/>
        <v>53</v>
      </c>
      <c r="R77" s="24">
        <f ca="1"/>
        <v>1</v>
      </c>
      <c r="S77" s="24">
        <f ca="1"/>
        <v>0.87517696619033813</v>
      </c>
      <c r="T77" s="24">
        <f ca="1"/>
        <v>0.99356704950332642</v>
      </c>
      <c r="U77" s="24">
        <f ca="1"/>
        <v>1</v>
      </c>
      <c r="V77" s="24">
        <f ca="1"/>
        <v>70</v>
      </c>
      <c r="W77" s="24">
        <f ca="1"/>
        <v>1</v>
      </c>
      <c r="X77" s="24">
        <f ca="1"/>
        <v>0.85506671667098999</v>
      </c>
      <c r="Y77" s="24">
        <f ca="1"/>
        <v>1</v>
      </c>
      <c r="Z77" s="24">
        <f ca="1"/>
        <v>1</v>
      </c>
      <c r="AA77" s="24">
        <f ca="1"/>
        <v>39</v>
      </c>
      <c r="AB77" s="24">
        <f ca="1"/>
        <v>0.99371069669723511</v>
      </c>
      <c r="AC77" s="24">
        <f ca="1"/>
        <v>0.87197494506835938</v>
      </c>
      <c r="AD77" s="24">
        <f ca="1"/>
        <v>0.99676907062530518</v>
      </c>
      <c r="AE77" s="24">
        <f ca="1"/>
        <v>1</v>
      </c>
      <c r="AF77" s="24">
        <f ca="1"/>
        <v>63</v>
      </c>
      <c r="AG77" s="24">
        <f ca="1"/>
        <v>0.98924732208251953</v>
      </c>
      <c r="AH77" s="24">
        <f ca="1"/>
        <v>0.86877304315567017</v>
      </c>
      <c r="AI77" s="24">
        <f ca="1"/>
        <v>0.99997097253799438</v>
      </c>
      <c r="AJ77" s="24">
        <f ca="1"/>
        <v>0.98245614767074585</v>
      </c>
      <c r="AK77" s="24">
        <f ca="1"/>
        <v>57</v>
      </c>
      <c r="AL77" s="24">
        <f ca="1"/>
        <v>0.98843932151794434</v>
      </c>
      <c r="AM77" s="24">
        <f ca="1"/>
        <v>0.87340956926345825</v>
      </c>
      <c r="AN77" s="24">
        <f ca="1"/>
        <v>0.9953344464302063</v>
      </c>
      <c r="AO77" s="24">
        <f ca="1"/>
        <v>0.9848484992980957</v>
      </c>
      <c r="AP77" s="24">
        <f ca="1"/>
        <v>66</v>
      </c>
      <c r="AQ77" s="24">
        <f ca="1"/>
        <v>0.97837835550308228</v>
      </c>
      <c r="AR77" s="24">
        <f ca="1"/>
        <v>0.86433148384094238</v>
      </c>
      <c r="AS77" s="24">
        <f ca="1"/>
        <v>1</v>
      </c>
      <c r="AT77" s="24">
        <f ca="1"/>
        <v>1</v>
      </c>
      <c r="AU77" s="24">
        <f ca="1"/>
        <v>50</v>
      </c>
      <c r="AV77" s="24">
        <f ca="1"/>
        <v>0.97209304571151733</v>
      </c>
      <c r="AW77" s="24">
        <f ca="1"/>
        <v>0.87474954128265381</v>
      </c>
      <c r="AX77" s="24">
        <f ca="1"/>
        <v>0.99399447441101074</v>
      </c>
      <c r="AY77" s="24">
        <f ca="1"/>
        <v>0.95652174949645996</v>
      </c>
      <c r="AZ77" s="24">
        <f ca="1"/>
        <v>69</v>
      </c>
      <c r="BA77" s="24">
        <f ca="1"/>
        <v>0.94466406106948853</v>
      </c>
      <c r="BB77" s="24">
        <f ca="1"/>
        <v>0.88382458686828613</v>
      </c>
      <c r="BC77" s="24">
        <f ca="1"/>
        <v>0.98491942882537842</v>
      </c>
      <c r="BD77" s="24">
        <f ca="1"/>
        <v>0.96875</v>
      </c>
      <c r="BE77" s="24">
        <f ca="1"/>
        <v>96</v>
      </c>
      <c r="BF77" s="24">
        <f ca="1"/>
        <v>0.94021737575531006</v>
      </c>
      <c r="BG77" s="24">
        <f ca="1"/>
        <v>0.88157695531845093</v>
      </c>
      <c r="BH77" s="24">
        <f ca="1"/>
        <v>0.98716706037521362</v>
      </c>
      <c r="BI77" s="24">
        <f ca="1"/>
        <v>0.90909093618392944</v>
      </c>
      <c r="BJ77" s="24">
        <f ca="1"/>
        <v>88</v>
      </c>
    </row>
    <row r="78" spans="2:62" x14ac:dyDescent="0.2">
      <c r="B78" s="24" t="str">
        <f ca="1"/>
        <v>RBD</v>
      </c>
      <c r="C78" s="24">
        <f ca="1"/>
        <v>0.97345131635665894</v>
      </c>
      <c r="D78" s="24">
        <f ca="1"/>
        <v>0.88096660375595093</v>
      </c>
      <c r="E78" s="24">
        <f ca="1"/>
        <v>0.98777741193771362</v>
      </c>
      <c r="F78" s="24">
        <f ca="1"/>
        <v>0.96511626243591309</v>
      </c>
      <c r="G78" s="24">
        <f ca="1"/>
        <v>86</v>
      </c>
      <c r="H78" s="24">
        <f ca="1"/>
        <v>0.97727274894714355</v>
      </c>
      <c r="I78" s="24">
        <f ca="1"/>
        <v>0.83905893564224243</v>
      </c>
      <c r="J78" s="24">
        <f ca="1"/>
        <v>1</v>
      </c>
      <c r="K78" s="24">
        <f ca="1"/>
        <v>1</v>
      </c>
      <c r="L78" s="24">
        <f ca="1"/>
        <v>27</v>
      </c>
      <c r="M78" s="24">
        <f ca="1"/>
        <v>0.97122299671173096</v>
      </c>
      <c r="N78" s="24">
        <f ca="1"/>
        <v>0.87197494506835938</v>
      </c>
      <c r="O78" s="24">
        <f ca="1"/>
        <v>0.99676907062530518</v>
      </c>
      <c r="P78" s="24">
        <f ca="1"/>
        <v>0.9841269850730896</v>
      </c>
      <c r="Q78" s="24">
        <f ca="1"/>
        <v>63</v>
      </c>
      <c r="R78" s="24">
        <f ca="1"/>
        <v>0.95930230617523193</v>
      </c>
      <c r="S78" s="24">
        <f ca="1"/>
        <v>0.86362040042877197</v>
      </c>
      <c r="T78" s="24">
        <f ca="1"/>
        <v>1</v>
      </c>
      <c r="U78" s="24">
        <f ca="1"/>
        <v>0.93877553939819336</v>
      </c>
      <c r="V78" s="24">
        <f ca="1"/>
        <v>49</v>
      </c>
      <c r="W78" s="24">
        <f ca="1"/>
        <v>0.94915252923965454</v>
      </c>
      <c r="X78" s="24">
        <f ca="1"/>
        <v>0.87043404579162598</v>
      </c>
      <c r="Y78" s="24">
        <f ca="1"/>
        <v>0.99830996990203857</v>
      </c>
      <c r="Z78" s="24">
        <f ca="1"/>
        <v>0.94999998807907104</v>
      </c>
      <c r="AA78" s="24">
        <f ca="1"/>
        <v>60</v>
      </c>
      <c r="AB78" s="24">
        <f ca="1"/>
        <v>0.94791668653488159</v>
      </c>
      <c r="AC78" s="24">
        <f ca="1"/>
        <v>0.87431275844573975</v>
      </c>
      <c r="AD78" s="24">
        <f ca="1"/>
        <v>0.9944312572479248</v>
      </c>
      <c r="AE78" s="24">
        <f ca="1"/>
        <v>0.95588237047195435</v>
      </c>
      <c r="AF78" s="24">
        <f ca="1"/>
        <v>68</v>
      </c>
      <c r="AG78" s="24">
        <f ca="1"/>
        <v>0.94871795177459717</v>
      </c>
      <c r="AH78" s="24">
        <f ca="1"/>
        <v>0.87246435880661011</v>
      </c>
      <c r="AI78" s="24">
        <f ca="1"/>
        <v>0.99627965688705444</v>
      </c>
      <c r="AJ78" s="24">
        <f ca="1"/>
        <v>0.9375</v>
      </c>
      <c r="AK78" s="24">
        <f ca="1"/>
        <v>64</v>
      </c>
      <c r="AL78" s="24">
        <f ca="1"/>
        <v>0.95121949911117554</v>
      </c>
      <c r="AM78" s="24">
        <f ca="1"/>
        <v>0.87197494506835938</v>
      </c>
      <c r="AN78" s="24">
        <f ca="1"/>
        <v>0.99676907062530518</v>
      </c>
      <c r="AO78" s="24">
        <f ca="1"/>
        <v>0.9523809552192688</v>
      </c>
      <c r="AP78" s="24">
        <f ca="1"/>
        <v>63</v>
      </c>
      <c r="AQ78" s="24">
        <f ca="1"/>
        <v>0.96137338876724243</v>
      </c>
      <c r="AR78" s="24">
        <f ca="1"/>
        <v>0.87829470634460449</v>
      </c>
      <c r="AS78" s="24">
        <f ca="1"/>
        <v>0.99044930934906006</v>
      </c>
      <c r="AT78" s="24">
        <f ca="1"/>
        <v>0.96153843402862549</v>
      </c>
      <c r="AU78" s="24">
        <f ca="1"/>
        <v>78</v>
      </c>
      <c r="AV78" s="24">
        <f ca="1"/>
        <v>0.97095435857772827</v>
      </c>
      <c r="AW78" s="24">
        <f ca="1"/>
        <v>0.88273745775222778</v>
      </c>
      <c r="AX78" s="24">
        <f ca="1"/>
        <v>0.98600655794143677</v>
      </c>
      <c r="AY78" s="24">
        <f ca="1"/>
        <v>0.96739131212234497</v>
      </c>
      <c r="AZ78" s="24">
        <f ca="1"/>
        <v>92</v>
      </c>
      <c r="BA78" s="24">
        <f ca="1"/>
        <v>0.96995705366134644</v>
      </c>
      <c r="BB78" s="24">
        <f ca="1"/>
        <v>0.87559527158737183</v>
      </c>
      <c r="BC78" s="24">
        <f ca="1"/>
        <v>0.99314874410629272</v>
      </c>
      <c r="BD78" s="24">
        <f ca="1"/>
        <v>0.98591548204421997</v>
      </c>
      <c r="BE78" s="24">
        <f ca="1"/>
        <v>71</v>
      </c>
      <c r="BF78" s="24">
        <f ca="1"/>
        <v>0.97163122892379761</v>
      </c>
      <c r="BG78" s="24">
        <f ca="1"/>
        <v>0.87517696619033813</v>
      </c>
      <c r="BH78" s="24">
        <f ca="1"/>
        <v>0.99356704950332642</v>
      </c>
      <c r="BI78" s="24">
        <f ca="1"/>
        <v>0.95714282989501953</v>
      </c>
      <c r="BJ78" s="24">
        <f ca="1"/>
        <v>70</v>
      </c>
    </row>
    <row r="79" spans="2:62" x14ac:dyDescent="0.2">
      <c r="B79" s="24" t="str">
        <f ca="1"/>
        <v>RBK</v>
      </c>
      <c r="C79" s="24">
        <f ca="1"/>
        <v>0.92771083116531372</v>
      </c>
      <c r="D79" s="24">
        <f ca="1"/>
        <v>0.87294238805770874</v>
      </c>
      <c r="E79" s="24">
        <f ca="1"/>
        <v>0.99580162763595581</v>
      </c>
      <c r="F79" s="24">
        <f ca="1"/>
        <v>0.9076923131942749</v>
      </c>
      <c r="G79" s="24">
        <f ca="1"/>
        <v>65</v>
      </c>
      <c r="H79" s="24">
        <f ca="1"/>
        <v>0.94495415687561035</v>
      </c>
      <c r="I79" s="24">
        <f ca="1"/>
        <v>0.81763780117034912</v>
      </c>
      <c r="J79" s="24">
        <f ca="1"/>
        <v>1</v>
      </c>
      <c r="K79" s="24">
        <f ca="1"/>
        <v>1</v>
      </c>
      <c r="L79" s="24">
        <f ca="1"/>
        <v>18</v>
      </c>
      <c r="M79" s="24">
        <f ca="1"/>
        <v>0.98765432834625244</v>
      </c>
      <c r="N79" s="24">
        <f ca="1"/>
        <v>0.83724325895309448</v>
      </c>
      <c r="O79" s="24">
        <f ca="1"/>
        <v>1</v>
      </c>
      <c r="P79" s="24">
        <f ca="1"/>
        <v>1</v>
      </c>
      <c r="Q79" s="24">
        <f ca="1"/>
        <v>26</v>
      </c>
      <c r="R79" s="24">
        <f ca="1"/>
        <v>0.9716981053352356</v>
      </c>
      <c r="S79" s="24">
        <f ca="1"/>
        <v>0.8529515266418457</v>
      </c>
      <c r="T79" s="24">
        <f ca="1"/>
        <v>1</v>
      </c>
      <c r="U79" s="24">
        <f ca="1"/>
        <v>0.97297298908233643</v>
      </c>
      <c r="V79" s="24">
        <f ca="1"/>
        <v>37</v>
      </c>
      <c r="W79" s="24">
        <f ca="1"/>
        <v>0.95384615659713745</v>
      </c>
      <c r="X79" s="24">
        <f ca="1"/>
        <v>0.85884535312652588</v>
      </c>
      <c r="Y79" s="24">
        <f ca="1"/>
        <v>1</v>
      </c>
      <c r="Z79" s="24">
        <f ca="1"/>
        <v>0.95348834991455078</v>
      </c>
      <c r="AA79" s="24">
        <f ca="1"/>
        <v>43</v>
      </c>
      <c r="AB79" s="24">
        <f ca="1"/>
        <v>0.93333333730697632</v>
      </c>
      <c r="AC79" s="24">
        <f ca="1"/>
        <v>0.86433148384094238</v>
      </c>
      <c r="AD79" s="24">
        <f ca="1"/>
        <v>1</v>
      </c>
      <c r="AE79" s="24">
        <f ca="1"/>
        <v>0.93999999761581421</v>
      </c>
      <c r="AF79" s="24">
        <f ca="1"/>
        <v>50</v>
      </c>
      <c r="AG79" s="24">
        <f ca="1"/>
        <v>0.88976377248764038</v>
      </c>
      <c r="AH79" s="24">
        <f ca="1"/>
        <v>0.83905893564224243</v>
      </c>
      <c r="AI79" s="24">
        <f ca="1"/>
        <v>1</v>
      </c>
      <c r="AJ79" s="24">
        <f ca="1"/>
        <v>0.8888888955116272</v>
      </c>
      <c r="AK79" s="24">
        <f ca="1"/>
        <v>27</v>
      </c>
      <c r="AL79" s="24">
        <f ca="1"/>
        <v>0.875</v>
      </c>
      <c r="AM79" s="24">
        <f ca="1"/>
        <v>0.86433148384094238</v>
      </c>
      <c r="AN79" s="24">
        <f ca="1"/>
        <v>1</v>
      </c>
      <c r="AO79" s="24">
        <f ca="1"/>
        <v>0.8399999737739563</v>
      </c>
      <c r="AP79" s="24">
        <f ca="1"/>
        <v>50</v>
      </c>
      <c r="AQ79" s="24">
        <f ca="1"/>
        <v>0.86538463830947876</v>
      </c>
      <c r="AR79" s="24">
        <f ca="1"/>
        <v>0.86502152681350708</v>
      </c>
      <c r="AS79" s="24">
        <f ca="1"/>
        <v>1</v>
      </c>
      <c r="AT79" s="24">
        <f ca="1"/>
        <v>0.90196079015731812</v>
      </c>
      <c r="AU79" s="24">
        <f ca="1"/>
        <v>51</v>
      </c>
      <c r="AV79" s="24">
        <f ca="1"/>
        <v>0.88461536169052124</v>
      </c>
      <c r="AW79" s="24">
        <f ca="1"/>
        <v>0.86759096384048462</v>
      </c>
      <c r="AX79" s="24">
        <f ca="1"/>
        <v>1</v>
      </c>
      <c r="AY79" s="24">
        <f ca="1"/>
        <v>0.8545454740524292</v>
      </c>
      <c r="AZ79" s="24">
        <f ca="1"/>
        <v>55</v>
      </c>
      <c r="BA79" s="24">
        <f ca="1"/>
        <v>0.81208056211471558</v>
      </c>
      <c r="BB79" s="24">
        <f ca="1"/>
        <v>0.86433148384094238</v>
      </c>
      <c r="BC79" s="24">
        <f ca="1"/>
        <v>1</v>
      </c>
      <c r="BD79" s="24">
        <f ca="1"/>
        <v>0.89999997615814209</v>
      </c>
      <c r="BE79" s="24">
        <f ca="1"/>
        <v>50</v>
      </c>
      <c r="BF79" s="24">
        <f ca="1"/>
        <v>0.78723406791687012</v>
      </c>
      <c r="BG79" s="24">
        <f ca="1"/>
        <v>0.85970854759216309</v>
      </c>
      <c r="BH79" s="24">
        <f ca="1"/>
        <v>1</v>
      </c>
      <c r="BI79" s="24">
        <f ca="1"/>
        <v>0.65909093618392944</v>
      </c>
      <c r="BJ79" s="24">
        <f ca="1"/>
        <v>44</v>
      </c>
    </row>
    <row r="80" spans="2:62" x14ac:dyDescent="0.2">
      <c r="B80" s="24" t="str">
        <f ca="1"/>
        <v>RBL</v>
      </c>
      <c r="C80" s="24">
        <f ca="1"/>
        <v>1</v>
      </c>
      <c r="D80" s="24">
        <f ca="1"/>
        <v>0.88273745775222778</v>
      </c>
      <c r="E80" s="24">
        <f ca="1"/>
        <v>0.98600655794143677</v>
      </c>
      <c r="F80" s="24">
        <f ca="1"/>
        <v>1</v>
      </c>
      <c r="G80" s="24">
        <f ca="1"/>
        <v>92</v>
      </c>
      <c r="H80" s="24">
        <f ca="1"/>
        <v>1</v>
      </c>
      <c r="I80" s="24">
        <f ca="1"/>
        <v>0.83327722549438477</v>
      </c>
      <c r="J80" s="24">
        <f ca="1"/>
        <v>1</v>
      </c>
      <c r="K80" s="24">
        <f ca="1"/>
        <v>1</v>
      </c>
      <c r="L80" s="24">
        <f ca="1"/>
        <v>24</v>
      </c>
      <c r="M80" s="24">
        <f ca="1"/>
        <v>1</v>
      </c>
      <c r="N80" s="24">
        <f ca="1"/>
        <v>0.86054277420043945</v>
      </c>
      <c r="O80" s="24">
        <f ca="1"/>
        <v>1</v>
      </c>
      <c r="P80" s="24">
        <f ca="1"/>
        <v>1</v>
      </c>
      <c r="Q80" s="24">
        <f ca="1"/>
        <v>45</v>
      </c>
      <c r="R80" s="24">
        <f ca="1"/>
        <v>0.99526065587997437</v>
      </c>
      <c r="S80" s="24">
        <f ca="1"/>
        <v>0.88157695531845093</v>
      </c>
      <c r="T80" s="24">
        <f ca="1"/>
        <v>0.98716706037521362</v>
      </c>
      <c r="U80" s="24">
        <f ca="1"/>
        <v>1</v>
      </c>
      <c r="V80" s="24">
        <f ca="1"/>
        <v>88</v>
      </c>
      <c r="W80" s="24">
        <f ca="1"/>
        <v>0.99613898992538452</v>
      </c>
      <c r="X80" s="24">
        <f ca="1"/>
        <v>0.87829470634460449</v>
      </c>
      <c r="Y80" s="24">
        <f ca="1"/>
        <v>0.99044930934906006</v>
      </c>
      <c r="Z80" s="24">
        <f ca="1"/>
        <v>0.9871794581413269</v>
      </c>
      <c r="AA80" s="24">
        <f ca="1"/>
        <v>78</v>
      </c>
      <c r="AB80" s="24">
        <f ca="1"/>
        <v>0.99601596593856812</v>
      </c>
      <c r="AC80" s="24">
        <f ca="1"/>
        <v>0.88301581144332886</v>
      </c>
      <c r="AD80" s="24">
        <f ca="1"/>
        <v>0.98572820425033569</v>
      </c>
      <c r="AE80" s="24">
        <f ca="1"/>
        <v>1</v>
      </c>
      <c r="AF80" s="24">
        <f ca="1"/>
        <v>93</v>
      </c>
      <c r="AG80" s="24">
        <f ca="1"/>
        <v>0.99285715818405151</v>
      </c>
      <c r="AH80" s="24">
        <f ca="1"/>
        <v>0.87900012731552124</v>
      </c>
      <c r="AI80" s="24">
        <f ca="1"/>
        <v>0.98974388837814331</v>
      </c>
      <c r="AJ80" s="24">
        <f ca="1"/>
        <v>1</v>
      </c>
      <c r="AK80" s="24">
        <f ca="1"/>
        <v>80</v>
      </c>
      <c r="AL80" s="24">
        <f ca="1"/>
        <v>0.99293285608291626</v>
      </c>
      <c r="AM80" s="24">
        <f ca="1"/>
        <v>0.8864932656288147</v>
      </c>
      <c r="AN80" s="24">
        <f ca="1"/>
        <v>0.98225075006484985</v>
      </c>
      <c r="AO80" s="24">
        <f ca="1"/>
        <v>0.98130840063095093</v>
      </c>
      <c r="AP80" s="24">
        <f ca="1"/>
        <v>107</v>
      </c>
      <c r="AQ80" s="24">
        <f ca="1"/>
        <v>0.99035370349884033</v>
      </c>
      <c r="AR80" s="24">
        <f ca="1"/>
        <v>0.88382458686828613</v>
      </c>
      <c r="AS80" s="24">
        <f ca="1"/>
        <v>0.98491942882537842</v>
      </c>
      <c r="AT80" s="24">
        <f ca="1"/>
        <v>1</v>
      </c>
      <c r="AU80" s="24">
        <f ca="1"/>
        <v>96</v>
      </c>
      <c r="AV80" s="24">
        <f ca="1"/>
        <v>0.99678456783294678</v>
      </c>
      <c r="AW80" s="24">
        <f ca="1"/>
        <v>0.88671547174453735</v>
      </c>
      <c r="AX80" s="24">
        <f ca="1"/>
        <v>0.9820285439491272</v>
      </c>
      <c r="AY80" s="24">
        <f ca="1"/>
        <v>0.99074071645736694</v>
      </c>
      <c r="AZ80" s="24">
        <f ca="1"/>
        <v>108</v>
      </c>
      <c r="BA80" s="24">
        <f ca="1"/>
        <v>0.97805643081665039</v>
      </c>
      <c r="BB80" s="24">
        <f ca="1"/>
        <v>0.8864932656288147</v>
      </c>
      <c r="BC80" s="24">
        <f ca="1"/>
        <v>0.98225075006484985</v>
      </c>
      <c r="BD80" s="24">
        <f ca="1"/>
        <v>1</v>
      </c>
      <c r="BE80" s="24">
        <f ca="1"/>
        <v>107</v>
      </c>
      <c r="BF80" s="24">
        <f ca="1"/>
        <v>0.97156399488449097</v>
      </c>
      <c r="BG80" s="24">
        <f ca="1"/>
        <v>0.88580763339996338</v>
      </c>
      <c r="BH80" s="24">
        <f ca="1"/>
        <v>0.98293638229370117</v>
      </c>
      <c r="BI80" s="24">
        <f ca="1"/>
        <v>0.94230771064758301</v>
      </c>
      <c r="BJ80" s="24">
        <f ca="1"/>
        <v>104</v>
      </c>
    </row>
    <row r="81" spans="2:62" x14ac:dyDescent="0.2">
      <c r="B81" s="24" t="str">
        <f ca="1"/>
        <v>RBN</v>
      </c>
      <c r="C81" s="24">
        <f ca="1"/>
        <v>1</v>
      </c>
      <c r="D81" s="24">
        <f ca="1"/>
        <v>0.86433148384094238</v>
      </c>
      <c r="E81" s="24">
        <f ca="1"/>
        <v>1</v>
      </c>
      <c r="F81" s="24">
        <f ca="1"/>
        <v>1</v>
      </c>
      <c r="G81" s="24">
        <f ca="1"/>
        <v>50</v>
      </c>
      <c r="H81" s="24">
        <f ca="1"/>
        <v>1</v>
      </c>
      <c r="I81" s="24">
        <f ca="1"/>
        <v>0.85065758228302002</v>
      </c>
      <c r="J81" s="24">
        <f ca="1"/>
        <v>1</v>
      </c>
      <c r="K81" s="24">
        <f ca="1"/>
        <v>1</v>
      </c>
      <c r="L81" s="24">
        <f ca="1"/>
        <v>35</v>
      </c>
      <c r="M81" s="24">
        <f ca="1"/>
        <v>1</v>
      </c>
      <c r="N81" s="24">
        <f ca="1"/>
        <v>0.86569160223007202</v>
      </c>
      <c r="O81" s="24">
        <f ca="1"/>
        <v>1</v>
      </c>
      <c r="P81" s="24">
        <f ca="1"/>
        <v>1</v>
      </c>
      <c r="Q81" s="24">
        <f ca="1"/>
        <v>52</v>
      </c>
      <c r="R81" s="24">
        <f ca="1"/>
        <v>0.99367088079452515</v>
      </c>
      <c r="S81" s="24">
        <f ca="1"/>
        <v>0.86569160223007202</v>
      </c>
      <c r="T81" s="24">
        <f ca="1"/>
        <v>1</v>
      </c>
      <c r="U81" s="24">
        <f ca="1"/>
        <v>1</v>
      </c>
      <c r="V81" s="24">
        <f ca="1"/>
        <v>52</v>
      </c>
      <c r="W81" s="24">
        <f ca="1"/>
        <v>0.99374997615814209</v>
      </c>
      <c r="X81" s="24">
        <f ca="1"/>
        <v>0.86697548627853394</v>
      </c>
      <c r="Y81" s="24">
        <f ca="1"/>
        <v>1</v>
      </c>
      <c r="Z81" s="24">
        <f ca="1"/>
        <v>0.98148149251937866</v>
      </c>
      <c r="AA81" s="24">
        <f ca="1"/>
        <v>54</v>
      </c>
      <c r="AB81" s="24">
        <f ca="1"/>
        <v>0.99386501312255859</v>
      </c>
      <c r="AC81" s="24">
        <f ca="1"/>
        <v>0.86697548627853394</v>
      </c>
      <c r="AD81" s="24">
        <f ca="1"/>
        <v>1</v>
      </c>
      <c r="AE81" s="24">
        <f ca="1"/>
        <v>1</v>
      </c>
      <c r="AF81" s="24">
        <f ca="1"/>
        <v>54</v>
      </c>
      <c r="AG81" s="24">
        <f ca="1"/>
        <v>1</v>
      </c>
      <c r="AH81" s="24">
        <f ca="1"/>
        <v>0.86759096384048462</v>
      </c>
      <c r="AI81" s="24">
        <f ca="1"/>
        <v>1</v>
      </c>
      <c r="AJ81" s="24">
        <f ca="1"/>
        <v>1</v>
      </c>
      <c r="AK81" s="24">
        <f ca="1"/>
        <v>55</v>
      </c>
      <c r="AL81" s="24">
        <f ca="1"/>
        <v>1</v>
      </c>
      <c r="AM81" s="24">
        <f ca="1"/>
        <v>0.86362040042877197</v>
      </c>
      <c r="AN81" s="24">
        <f ca="1"/>
        <v>1</v>
      </c>
      <c r="AO81" s="24">
        <f ca="1"/>
        <v>1</v>
      </c>
      <c r="AP81" s="24">
        <f ca="1"/>
        <v>49</v>
      </c>
      <c r="AQ81" s="24">
        <f ca="1"/>
        <v>1</v>
      </c>
      <c r="AR81" s="24">
        <f ca="1"/>
        <v>0.86877304315567017</v>
      </c>
      <c r="AS81" s="24">
        <f ca="1"/>
        <v>0.99997097253799438</v>
      </c>
      <c r="AT81" s="24">
        <f ca="1"/>
        <v>1</v>
      </c>
      <c r="AU81" s="24">
        <f ca="1"/>
        <v>57</v>
      </c>
      <c r="AV81" s="24">
        <f ca="1"/>
        <v>0.9946523904800415</v>
      </c>
      <c r="AW81" s="24">
        <f ca="1"/>
        <v>0.87431275844573975</v>
      </c>
      <c r="AX81" s="24">
        <f ca="1"/>
        <v>0.9944312572479248</v>
      </c>
      <c r="AY81" s="24">
        <f ca="1"/>
        <v>1</v>
      </c>
      <c r="AZ81" s="24">
        <f ca="1"/>
        <v>68</v>
      </c>
      <c r="BA81" s="24">
        <f ca="1"/>
        <v>0.98712444305419922</v>
      </c>
      <c r="BB81" s="24">
        <f ca="1"/>
        <v>0.87147372961044312</v>
      </c>
      <c r="BC81" s="24">
        <f ca="1"/>
        <v>0.99727028608322144</v>
      </c>
      <c r="BD81" s="24">
        <f ca="1"/>
        <v>0.9838709831237793</v>
      </c>
      <c r="BE81" s="24">
        <f ca="1"/>
        <v>62</v>
      </c>
      <c r="BF81" s="24">
        <f ca="1"/>
        <v>0.98181819915771484</v>
      </c>
      <c r="BG81" s="24">
        <f ca="1"/>
        <v>0.88557243347167969</v>
      </c>
      <c r="BH81" s="24">
        <f ca="1"/>
        <v>0.98317158222198486</v>
      </c>
      <c r="BI81" s="24">
        <f ca="1"/>
        <v>0.98058253526687622</v>
      </c>
      <c r="BJ81" s="24">
        <f ca="1"/>
        <v>103</v>
      </c>
    </row>
    <row r="82" spans="2:62" x14ac:dyDescent="0.2">
      <c r="B82" s="24" t="str">
        <f ca="1"/>
        <v>RBT</v>
      </c>
      <c r="C82" s="24">
        <f ca="1"/>
        <v>0.9692307710647583</v>
      </c>
      <c r="D82" s="24">
        <f ca="1"/>
        <v>0.86433148384094238</v>
      </c>
      <c r="E82" s="24">
        <f ca="1"/>
        <v>1</v>
      </c>
      <c r="F82" s="24">
        <f ca="1"/>
        <v>0.98000001907348633</v>
      </c>
      <c r="G82" s="24">
        <f ca="1"/>
        <v>50</v>
      </c>
      <c r="H82" s="24">
        <f ca="1"/>
        <v>0.97777777910232544</v>
      </c>
      <c r="I82" s="24">
        <f ca="1"/>
        <v>0.80649608373641968</v>
      </c>
      <c r="J82" s="24">
        <f ca="1"/>
        <v>1</v>
      </c>
      <c r="K82" s="24">
        <f ca="1"/>
        <v>0.93333333730697632</v>
      </c>
      <c r="L82" s="24">
        <f ca="1"/>
        <v>15</v>
      </c>
      <c r="M82" s="24">
        <f ca="1"/>
        <v>0.97297298908233643</v>
      </c>
      <c r="N82" s="24">
        <f ca="1"/>
        <v>0.83531975746154785</v>
      </c>
      <c r="O82" s="24">
        <f ca="1"/>
        <v>1</v>
      </c>
      <c r="P82" s="24">
        <f ca="1"/>
        <v>1</v>
      </c>
      <c r="Q82" s="24">
        <f ca="1"/>
        <v>25</v>
      </c>
      <c r="R82" s="24">
        <f ca="1"/>
        <v>0.98947370052337646</v>
      </c>
      <c r="S82" s="24">
        <f ca="1"/>
        <v>0.84943538904190063</v>
      </c>
      <c r="T82" s="24">
        <f ca="1"/>
        <v>1</v>
      </c>
      <c r="U82" s="24">
        <f ca="1"/>
        <v>0.97058820724487305</v>
      </c>
      <c r="V82" s="24">
        <f ca="1"/>
        <v>34</v>
      </c>
      <c r="W82" s="24">
        <f ca="1"/>
        <v>0.99099099636077881</v>
      </c>
      <c r="X82" s="24">
        <f ca="1"/>
        <v>0.85182845592498779</v>
      </c>
      <c r="Y82" s="24">
        <f ca="1"/>
        <v>1</v>
      </c>
      <c r="Z82" s="24">
        <f ca="1"/>
        <v>1</v>
      </c>
      <c r="AA82" s="24">
        <f ca="1"/>
        <v>36</v>
      </c>
      <c r="AB82" s="24">
        <f ca="1"/>
        <v>1</v>
      </c>
      <c r="AC82" s="24">
        <f ca="1"/>
        <v>0.857025146484375</v>
      </c>
      <c r="AD82" s="24">
        <f ca="1"/>
        <v>1</v>
      </c>
      <c r="AE82" s="24">
        <f ca="1"/>
        <v>1</v>
      </c>
      <c r="AF82" s="24">
        <f ca="1"/>
        <v>41</v>
      </c>
      <c r="AG82" s="24">
        <f ca="1"/>
        <v>0.9921875</v>
      </c>
      <c r="AH82" s="24">
        <f ca="1"/>
        <v>0.85795152187347412</v>
      </c>
      <c r="AI82" s="24">
        <f ca="1"/>
        <v>1</v>
      </c>
      <c r="AJ82" s="24">
        <f ca="1"/>
        <v>1</v>
      </c>
      <c r="AK82" s="24">
        <f ca="1"/>
        <v>42</v>
      </c>
      <c r="AL82" s="24">
        <f ca="1"/>
        <v>0.99230766296386719</v>
      </c>
      <c r="AM82" s="24">
        <f ca="1"/>
        <v>0.86054277420043945</v>
      </c>
      <c r="AN82" s="24">
        <f ca="1"/>
        <v>1</v>
      </c>
      <c r="AO82" s="24">
        <f ca="1"/>
        <v>0.97777777910232544</v>
      </c>
      <c r="AP82" s="24">
        <f ca="1"/>
        <v>45</v>
      </c>
      <c r="AQ82" s="24">
        <f ca="1"/>
        <v>0.98620688915252686</v>
      </c>
      <c r="AR82" s="24">
        <f ca="1"/>
        <v>0.85884535312652588</v>
      </c>
      <c r="AS82" s="24">
        <f ca="1"/>
        <v>1</v>
      </c>
      <c r="AT82" s="24">
        <f ca="1"/>
        <v>1</v>
      </c>
      <c r="AU82" s="24">
        <f ca="1"/>
        <v>43</v>
      </c>
      <c r="AV82" s="24">
        <f ca="1"/>
        <v>0.98709678649902344</v>
      </c>
      <c r="AW82" s="24">
        <f ca="1"/>
        <v>0.86877304315567017</v>
      </c>
      <c r="AX82" s="24">
        <f ca="1"/>
        <v>0.99997097253799438</v>
      </c>
      <c r="AY82" s="24">
        <f ca="1"/>
        <v>0.98245614767074585</v>
      </c>
      <c r="AZ82" s="24">
        <f ca="1"/>
        <v>57</v>
      </c>
      <c r="BA82" s="24">
        <f ca="1"/>
        <v>0.95505619049072266</v>
      </c>
      <c r="BB82" s="24">
        <f ca="1"/>
        <v>0.86759096384048462</v>
      </c>
      <c r="BC82" s="24">
        <f ca="1"/>
        <v>1</v>
      </c>
      <c r="BD82" s="24">
        <f ca="1"/>
        <v>0.98181819915771484</v>
      </c>
      <c r="BE82" s="24">
        <f ca="1"/>
        <v>55</v>
      </c>
      <c r="BF82" s="24">
        <f ca="1"/>
        <v>0.94214874505996704</v>
      </c>
      <c r="BG82" s="24">
        <f ca="1"/>
        <v>0.87340956926345825</v>
      </c>
      <c r="BH82" s="24">
        <f ca="1"/>
        <v>0.9953344464302063</v>
      </c>
      <c r="BI82" s="24">
        <f ca="1"/>
        <v>0.90909093618392944</v>
      </c>
      <c r="BJ82" s="24">
        <f ca="1"/>
        <v>66</v>
      </c>
    </row>
    <row r="83" spans="2:62" x14ac:dyDescent="0.2">
      <c r="B83" s="24" t="str">
        <f ca="1"/>
        <v>RBV</v>
      </c>
      <c r="C83" s="24">
        <f ca="1"/>
        <v>1</v>
      </c>
      <c r="D83" s="24">
        <f ca="1"/>
        <v>0.81425350904464722</v>
      </c>
      <c r="E83" s="24">
        <f ca="1"/>
        <v>1</v>
      </c>
      <c r="F83" s="24">
        <f ca="1"/>
        <v>1</v>
      </c>
      <c r="G83" s="24">
        <f ca="1"/>
        <v>17</v>
      </c>
      <c r="H83" s="24">
        <f ca="1"/>
        <v>1</v>
      </c>
      <c r="I83" s="24">
        <f ca="1"/>
        <v>0</v>
      </c>
      <c r="J83" s="24">
        <f ca="1"/>
        <v>1</v>
      </c>
      <c r="K83" s="24">
        <f ca="1"/>
        <v>0</v>
      </c>
      <c r="L83" s="24">
        <f ca="1"/>
        <v>0</v>
      </c>
      <c r="M83" s="24">
        <f ca="1"/>
        <v>1</v>
      </c>
      <c r="N83" s="24">
        <f ca="1"/>
        <v>0.79701119661331177</v>
      </c>
      <c r="O83" s="24">
        <f ca="1"/>
        <v>1</v>
      </c>
      <c r="P83" s="24">
        <f ca="1"/>
        <v>1</v>
      </c>
      <c r="Q83" s="24">
        <f ca="1"/>
        <v>13</v>
      </c>
      <c r="R83" s="24">
        <f ca="1"/>
        <v>0.92000001668930054</v>
      </c>
      <c r="S83" s="24">
        <f ca="1"/>
        <v>0</v>
      </c>
      <c r="T83" s="24">
        <f ca="1"/>
        <v>1</v>
      </c>
      <c r="U83" s="24">
        <f ca="1"/>
        <v>0</v>
      </c>
      <c r="V83" s="24">
        <f ca="1"/>
        <v>0</v>
      </c>
      <c r="W83" s="24">
        <f ca="1"/>
        <v>0.90909093618392944</v>
      </c>
      <c r="X83" s="24">
        <f ca="1"/>
        <v>0.79140233993530273</v>
      </c>
      <c r="Y83" s="24">
        <f ca="1"/>
        <v>1</v>
      </c>
      <c r="Z83" s="24">
        <f ca="1"/>
        <v>0.83333331346511841</v>
      </c>
      <c r="AA83" s="24">
        <f ca="1"/>
        <v>12</v>
      </c>
      <c r="AB83" s="24">
        <f ca="1"/>
        <v>0.91666668653488159</v>
      </c>
      <c r="AC83" s="24">
        <f ca="1"/>
        <v>0.77775663137435913</v>
      </c>
      <c r="AD83" s="24">
        <f ca="1"/>
        <v>1</v>
      </c>
      <c r="AE83" s="24">
        <f ca="1"/>
        <v>1</v>
      </c>
      <c r="AF83" s="24">
        <f ca="1"/>
        <v>10</v>
      </c>
      <c r="AG83" s="24">
        <f ca="1"/>
        <v>0.94594591856002808</v>
      </c>
      <c r="AH83" s="24">
        <f ca="1"/>
        <v>0.80200785398483276</v>
      </c>
      <c r="AI83" s="24">
        <f ca="1"/>
        <v>1</v>
      </c>
      <c r="AJ83" s="24">
        <f ca="1"/>
        <v>0.92857140302658081</v>
      </c>
      <c r="AK83" s="24">
        <f ca="1"/>
        <v>14</v>
      </c>
      <c r="AL83" s="24">
        <f ca="1"/>
        <v>0.94594591856002808</v>
      </c>
      <c r="AM83" s="24">
        <f ca="1"/>
        <v>0.79701119661331177</v>
      </c>
      <c r="AN83" s="24">
        <f ca="1"/>
        <v>1</v>
      </c>
      <c r="AO83" s="24">
        <f ca="1"/>
        <v>0.92307692766189575</v>
      </c>
      <c r="AP83" s="24">
        <f ca="1"/>
        <v>13</v>
      </c>
      <c r="AQ83" s="24">
        <f ca="1"/>
        <v>0.95652174949645996</v>
      </c>
      <c r="AR83" s="24">
        <f ca="1"/>
        <v>0.77775663137435913</v>
      </c>
      <c r="AS83" s="24">
        <f ca="1"/>
        <v>1</v>
      </c>
      <c r="AT83" s="24">
        <f ca="1"/>
        <v>1</v>
      </c>
      <c r="AU83" s="24">
        <f ca="1"/>
        <v>10</v>
      </c>
      <c r="AV83" s="24">
        <f ca="1"/>
        <v>1</v>
      </c>
      <c r="AW83" s="24">
        <f ca="1"/>
        <v>0</v>
      </c>
      <c r="AX83" s="24">
        <f ca="1"/>
        <v>1</v>
      </c>
      <c r="AY83" s="24">
        <f ca="1"/>
        <v>0</v>
      </c>
      <c r="AZ83" s="24">
        <f ca="1"/>
        <v>0</v>
      </c>
      <c r="BA83" s="24">
        <f ca="1"/>
        <v>1</v>
      </c>
      <c r="BB83" s="24">
        <f ca="1"/>
        <v>0.82362818717956543</v>
      </c>
      <c r="BC83" s="24">
        <f ca="1"/>
        <v>1</v>
      </c>
      <c r="BD83" s="24">
        <f ca="1"/>
        <v>1</v>
      </c>
      <c r="BE83" s="24">
        <f ca="1"/>
        <v>20</v>
      </c>
      <c r="BF83" s="24">
        <f ca="1"/>
        <v>1</v>
      </c>
      <c r="BG83" s="24">
        <f ca="1"/>
        <v>0.84682130813598633</v>
      </c>
      <c r="BH83" s="24">
        <f ca="1"/>
        <v>1</v>
      </c>
      <c r="BI83" s="24">
        <f ca="1"/>
        <v>1</v>
      </c>
      <c r="BJ83" s="24">
        <f ca="1"/>
        <v>32</v>
      </c>
    </row>
    <row r="84" spans="2:62" x14ac:dyDescent="0.2">
      <c r="B84" s="24" t="str">
        <f ca="1"/>
        <v>RC9</v>
      </c>
      <c r="C84" s="24">
        <f ca="1"/>
        <v>0.98148149251937866</v>
      </c>
      <c r="D84" s="24">
        <f ca="1"/>
        <v>0.89546060562133789</v>
      </c>
      <c r="E84" s="24">
        <f ca="1"/>
        <v>0.97328341007232666</v>
      </c>
      <c r="F84" s="24">
        <f ca="1"/>
        <v>0.98148149251937866</v>
      </c>
      <c r="G84" s="24">
        <f ca="1"/>
        <v>162</v>
      </c>
      <c r="H84" s="24">
        <f ca="1"/>
        <v>0.97500002384185791</v>
      </c>
      <c r="I84" s="24">
        <f ca="1"/>
        <v>0.86697548627853394</v>
      </c>
      <c r="J84" s="24">
        <f ca="1"/>
        <v>1</v>
      </c>
      <c r="K84" s="24">
        <f ca="1"/>
        <v>0.98148149251937866</v>
      </c>
      <c r="L84" s="24">
        <f ca="1"/>
        <v>54</v>
      </c>
      <c r="M84" s="24">
        <f ca="1"/>
        <v>0.9637305736541748</v>
      </c>
      <c r="N84" s="24">
        <f ca="1"/>
        <v>0.87246435880661011</v>
      </c>
      <c r="O84" s="24">
        <f ca="1"/>
        <v>0.99627965688705444</v>
      </c>
      <c r="P84" s="24">
        <f ca="1"/>
        <v>0.953125</v>
      </c>
      <c r="Q84" s="24">
        <f ca="1"/>
        <v>64</v>
      </c>
      <c r="R84" s="24">
        <f ca="1"/>
        <v>0.95419847965240479</v>
      </c>
      <c r="S84" s="24">
        <f ca="1"/>
        <v>0.87718415260314941</v>
      </c>
      <c r="T84" s="24">
        <f ca="1"/>
        <v>0.99155986309051514</v>
      </c>
      <c r="U84" s="24">
        <f ca="1"/>
        <v>0.95999997854232788</v>
      </c>
      <c r="V84" s="24">
        <f ca="1"/>
        <v>75</v>
      </c>
      <c r="W84" s="24">
        <f ca="1"/>
        <v>0.94832825660705566</v>
      </c>
      <c r="X84" s="24">
        <f ca="1"/>
        <v>0.88971579074859619</v>
      </c>
      <c r="Y84" s="24">
        <f ca="1"/>
        <v>0.97902822494506836</v>
      </c>
      <c r="Z84" s="24">
        <f ca="1"/>
        <v>0.95121949911117554</v>
      </c>
      <c r="AA84" s="24">
        <f ca="1"/>
        <v>123</v>
      </c>
      <c r="AB84" s="24">
        <f ca="1"/>
        <v>0.95367848873138428</v>
      </c>
      <c r="AC84" s="24">
        <f ca="1"/>
        <v>0.89110082387924194</v>
      </c>
      <c r="AD84" s="24">
        <f ca="1"/>
        <v>0.97764319181442261</v>
      </c>
      <c r="AE84" s="24">
        <f ca="1"/>
        <v>0.93893128633499146</v>
      </c>
      <c r="AF84" s="24">
        <f ca="1"/>
        <v>131</v>
      </c>
      <c r="AG84" s="24">
        <f ca="1"/>
        <v>0.96256685256958008</v>
      </c>
      <c r="AH84" s="24">
        <f ca="1"/>
        <v>0.88778173923492432</v>
      </c>
      <c r="AI84" s="24">
        <f ca="1"/>
        <v>0.98096227645874023</v>
      </c>
      <c r="AJ84" s="24">
        <f ca="1"/>
        <v>0.97345131635665894</v>
      </c>
      <c r="AK84" s="24">
        <f ca="1"/>
        <v>113</v>
      </c>
      <c r="AL84" s="24">
        <f ca="1"/>
        <v>0.96344649791717529</v>
      </c>
      <c r="AM84" s="24">
        <f ca="1"/>
        <v>0.89093470573425293</v>
      </c>
      <c r="AN84" s="24">
        <f ca="1"/>
        <v>0.97780930995941162</v>
      </c>
      <c r="AO84" s="24">
        <f ca="1"/>
        <v>0.97692304849624634</v>
      </c>
      <c r="AP84" s="24">
        <f ca="1"/>
        <v>130</v>
      </c>
      <c r="AQ84" s="24">
        <f ca="1"/>
        <v>0.95744681358337402</v>
      </c>
      <c r="AR84" s="24">
        <f ca="1"/>
        <v>0.89251476526260376</v>
      </c>
      <c r="AS84" s="24">
        <f ca="1"/>
        <v>0.97622925043106079</v>
      </c>
      <c r="AT84" s="24">
        <f ca="1"/>
        <v>0.94285714626312256</v>
      </c>
      <c r="AU84" s="24">
        <f ca="1"/>
        <v>140</v>
      </c>
      <c r="AV84" s="24">
        <f ca="1"/>
        <v>0.93788820505142212</v>
      </c>
      <c r="AW84" s="24">
        <f ca="1"/>
        <v>0.89433252811431885</v>
      </c>
      <c r="AX84" s="24">
        <f ca="1"/>
        <v>0.9744114875793457</v>
      </c>
      <c r="AY84" s="24">
        <f ca="1"/>
        <v>0.95424836874008179</v>
      </c>
      <c r="AZ84" s="24">
        <f ca="1"/>
        <v>153</v>
      </c>
      <c r="BA84" s="24">
        <f ca="1"/>
        <v>0.91489362716674805</v>
      </c>
      <c r="BB84" s="24">
        <f ca="1"/>
        <v>0.89844197034835815</v>
      </c>
      <c r="BC84" s="24">
        <f ca="1"/>
        <v>0.9703020453453064</v>
      </c>
      <c r="BD84" s="24">
        <f ca="1"/>
        <v>0.92105263471603394</v>
      </c>
      <c r="BE84" s="24">
        <f ca="1"/>
        <v>190</v>
      </c>
      <c r="BF84" s="24">
        <f ca="1"/>
        <v>0.89835166931152344</v>
      </c>
      <c r="BG84" s="24">
        <f ca="1"/>
        <v>0.89682632684707642</v>
      </c>
      <c r="BH84" s="24">
        <f ca="1"/>
        <v>0.97191768884658813</v>
      </c>
      <c r="BI84" s="24">
        <f ca="1"/>
        <v>0.87356323003768921</v>
      </c>
      <c r="BJ84" s="24">
        <f ca="1"/>
        <v>174</v>
      </c>
    </row>
    <row r="85" spans="2:62" x14ac:dyDescent="0.2">
      <c r="B85" s="24" t="str">
        <f ca="1"/>
        <v>RCB</v>
      </c>
      <c r="C85" s="24">
        <f ca="1"/>
        <v>0.94155842065811157</v>
      </c>
      <c r="D85" s="24">
        <f ca="1"/>
        <v>0.88434302806854248</v>
      </c>
      <c r="E85" s="24">
        <f ca="1"/>
        <v>0.98440098762512207</v>
      </c>
      <c r="F85" s="24">
        <f ca="1"/>
        <v>0.95918369293212891</v>
      </c>
      <c r="G85" s="24">
        <f ca="1"/>
        <v>98</v>
      </c>
      <c r="H85" s="24">
        <f ca="1"/>
        <v>0.93886464834213257</v>
      </c>
      <c r="I85" s="24">
        <f ca="1"/>
        <v>0.86818993091583252</v>
      </c>
      <c r="J85" s="24">
        <f ca="1"/>
        <v>1</v>
      </c>
      <c r="K85" s="24">
        <f ca="1"/>
        <v>0.91071426868438721</v>
      </c>
      <c r="L85" s="24">
        <f ca="1"/>
        <v>56</v>
      </c>
      <c r="M85" s="24">
        <f ca="1"/>
        <v>0.93589740991592407</v>
      </c>
      <c r="N85" s="24">
        <f ca="1"/>
        <v>0.87718415260314941</v>
      </c>
      <c r="O85" s="24">
        <f ca="1"/>
        <v>0.99155986309051514</v>
      </c>
      <c r="P85" s="24">
        <f ca="1"/>
        <v>0.93333333730697632</v>
      </c>
      <c r="Q85" s="24">
        <f ca="1"/>
        <v>75</v>
      </c>
      <c r="R85" s="24">
        <f ca="1"/>
        <v>0.93357932567596436</v>
      </c>
      <c r="S85" s="24">
        <f ca="1"/>
        <v>0.88557243347167969</v>
      </c>
      <c r="T85" s="24">
        <f ca="1"/>
        <v>0.98317158222198486</v>
      </c>
      <c r="U85" s="24">
        <f ca="1"/>
        <v>0.95145630836486816</v>
      </c>
      <c r="V85" s="24">
        <f ca="1"/>
        <v>103</v>
      </c>
      <c r="W85" s="24">
        <f ca="1"/>
        <v>0.92953020334243774</v>
      </c>
      <c r="X85" s="24">
        <f ca="1"/>
        <v>0.88301581144332886</v>
      </c>
      <c r="Y85" s="24">
        <f ca="1"/>
        <v>0.98572820425033569</v>
      </c>
      <c r="Z85" s="24">
        <f ca="1"/>
        <v>0.91397851705551147</v>
      </c>
      <c r="AA85" s="24">
        <f ca="1"/>
        <v>93</v>
      </c>
      <c r="AB85" s="24">
        <f ca="1"/>
        <v>0.90996783971786499</v>
      </c>
      <c r="AC85" s="24">
        <f ca="1"/>
        <v>0.8853338360786438</v>
      </c>
      <c r="AD85" s="24">
        <f ca="1"/>
        <v>0.98341017961502075</v>
      </c>
      <c r="AE85" s="24">
        <f ca="1"/>
        <v>0.92156863212585449</v>
      </c>
      <c r="AF85" s="24">
        <f ca="1"/>
        <v>102</v>
      </c>
      <c r="AG85" s="24">
        <f ca="1"/>
        <v>0.91017961502075195</v>
      </c>
      <c r="AH85" s="24">
        <f ca="1"/>
        <v>0.88838815689086914</v>
      </c>
      <c r="AI85" s="24">
        <f ca="1"/>
        <v>0.98035585880279541</v>
      </c>
      <c r="AJ85" s="24">
        <f ca="1"/>
        <v>0.89655172824859619</v>
      </c>
      <c r="AK85" s="24">
        <f ca="1"/>
        <v>116</v>
      </c>
      <c r="AL85" s="24">
        <f ca="1"/>
        <v>0.88055557012557983</v>
      </c>
      <c r="AM85" s="24">
        <f ca="1"/>
        <v>0.88838815689086914</v>
      </c>
      <c r="AN85" s="24">
        <f ca="1"/>
        <v>0.98035585880279541</v>
      </c>
      <c r="AO85" s="24">
        <f ca="1"/>
        <v>0.91379308700561523</v>
      </c>
      <c r="AP85" s="24">
        <f ca="1"/>
        <v>116</v>
      </c>
      <c r="AQ85" s="24">
        <f ca="1"/>
        <v>0.87675070762634277</v>
      </c>
      <c r="AR85" s="24">
        <f ca="1"/>
        <v>0.89059668779373169</v>
      </c>
      <c r="AS85" s="24">
        <f ca="1"/>
        <v>0.97814732789993286</v>
      </c>
      <c r="AT85" s="24">
        <f ca="1"/>
        <v>0.8359375</v>
      </c>
      <c r="AU85" s="24">
        <f ca="1"/>
        <v>128</v>
      </c>
      <c r="AV85" s="24">
        <f ca="1"/>
        <v>0.8545454740524292</v>
      </c>
      <c r="AW85" s="24">
        <f ca="1"/>
        <v>0.88778173923492432</v>
      </c>
      <c r="AX85" s="24">
        <f ca="1"/>
        <v>0.98096227645874023</v>
      </c>
      <c r="AY85" s="24">
        <f ca="1"/>
        <v>0.8849557638168335</v>
      </c>
      <c r="AZ85" s="24">
        <f ca="1"/>
        <v>113</v>
      </c>
      <c r="BA85" s="24">
        <f ca="1"/>
        <v>0.84224599599838257</v>
      </c>
      <c r="BB85" s="24">
        <f ca="1"/>
        <v>0.89310020208358765</v>
      </c>
      <c r="BC85" s="24">
        <f ca="1"/>
        <v>0.9756438136100769</v>
      </c>
      <c r="BD85" s="24">
        <f ca="1"/>
        <v>0.84722220897674561</v>
      </c>
      <c r="BE85" s="24">
        <f ca="1"/>
        <v>144</v>
      </c>
      <c r="BF85" s="24">
        <f ca="1"/>
        <v>0.82375478744506836</v>
      </c>
      <c r="BG85" s="24">
        <f ca="1"/>
        <v>0.88858509063720703</v>
      </c>
      <c r="BH85" s="24">
        <f ca="1"/>
        <v>0.98015892505645752</v>
      </c>
      <c r="BI85" s="24">
        <f ca="1"/>
        <v>0.79487180709838867</v>
      </c>
      <c r="BJ85" s="24">
        <f ca="1"/>
        <v>117</v>
      </c>
    </row>
    <row r="86" spans="2:62" x14ac:dyDescent="0.2">
      <c r="B86" s="24" t="str">
        <f ca="1"/>
        <v>RCD</v>
      </c>
      <c r="C86" s="24">
        <f ca="1"/>
        <v>1</v>
      </c>
      <c r="D86" s="24">
        <f ca="1"/>
        <v>0.85182845592498779</v>
      </c>
      <c r="E86" s="24">
        <f ca="1"/>
        <v>1</v>
      </c>
      <c r="F86" s="24">
        <f ca="1"/>
        <v>1</v>
      </c>
      <c r="G86" s="24">
        <f ca="1"/>
        <v>36</v>
      </c>
      <c r="H86" s="24">
        <f ca="1"/>
        <v>0.99065423011779785</v>
      </c>
      <c r="I86" s="24">
        <f ca="1"/>
        <v>0.82878190279006958</v>
      </c>
      <c r="J86" s="24">
        <f ca="1"/>
        <v>1</v>
      </c>
      <c r="K86" s="24">
        <f ca="1"/>
        <v>1</v>
      </c>
      <c r="L86" s="24">
        <f ca="1"/>
        <v>22</v>
      </c>
      <c r="M86" s="24">
        <f ca="1"/>
        <v>0.99152541160583496</v>
      </c>
      <c r="N86" s="24">
        <f ca="1"/>
        <v>0.86362040042877197</v>
      </c>
      <c r="O86" s="24">
        <f ca="1"/>
        <v>1</v>
      </c>
      <c r="P86" s="24">
        <f ca="1"/>
        <v>0.97959184646606445</v>
      </c>
      <c r="Q86" s="24">
        <f ca="1"/>
        <v>49</v>
      </c>
      <c r="R86" s="24">
        <f ca="1"/>
        <v>0.98496240377426147</v>
      </c>
      <c r="S86" s="24">
        <f ca="1"/>
        <v>0.86213070154190063</v>
      </c>
      <c r="T86" s="24">
        <f ca="1"/>
        <v>1</v>
      </c>
      <c r="U86" s="24">
        <f ca="1"/>
        <v>1</v>
      </c>
      <c r="V86" s="24">
        <f ca="1"/>
        <v>47</v>
      </c>
      <c r="W86" s="24">
        <f ca="1"/>
        <v>0.99236643314361572</v>
      </c>
      <c r="X86" s="24">
        <f ca="1"/>
        <v>0.8529515266418457</v>
      </c>
      <c r="Y86" s="24">
        <f ca="1"/>
        <v>1</v>
      </c>
      <c r="Z86" s="24">
        <f ca="1"/>
        <v>0.97297298908233643</v>
      </c>
      <c r="AA86" s="24">
        <f ca="1"/>
        <v>37</v>
      </c>
      <c r="AB86" s="24">
        <f ca="1"/>
        <v>0.9921259880065918</v>
      </c>
      <c r="AC86" s="24">
        <f ca="1"/>
        <v>0.86213070154190063</v>
      </c>
      <c r="AD86" s="24">
        <f ca="1"/>
        <v>1</v>
      </c>
      <c r="AE86" s="24">
        <f ca="1"/>
        <v>1</v>
      </c>
      <c r="AF86" s="24">
        <f ca="1"/>
        <v>47</v>
      </c>
      <c r="AG86" s="24">
        <f ca="1"/>
        <v>1</v>
      </c>
      <c r="AH86" s="24">
        <f ca="1"/>
        <v>0.85884535312652588</v>
      </c>
      <c r="AI86" s="24">
        <f ca="1"/>
        <v>1</v>
      </c>
      <c r="AJ86" s="24">
        <f ca="1"/>
        <v>1</v>
      </c>
      <c r="AK86" s="24">
        <f ca="1"/>
        <v>43</v>
      </c>
      <c r="AL86" s="24">
        <f ca="1"/>
        <v>1</v>
      </c>
      <c r="AM86" s="24">
        <f ca="1"/>
        <v>0.86759096384048462</v>
      </c>
      <c r="AN86" s="24">
        <f ca="1"/>
        <v>1</v>
      </c>
      <c r="AO86" s="24">
        <f ca="1"/>
        <v>1</v>
      </c>
      <c r="AP86" s="24">
        <f ca="1"/>
        <v>55</v>
      </c>
      <c r="AQ86" s="24">
        <f ca="1"/>
        <v>1</v>
      </c>
      <c r="AR86" s="24">
        <f ca="1"/>
        <v>0.8709602952003479</v>
      </c>
      <c r="AS86" s="24">
        <f ca="1"/>
        <v>0.99778372049331665</v>
      </c>
      <c r="AT86" s="24">
        <f ca="1"/>
        <v>1</v>
      </c>
      <c r="AU86" s="24">
        <f ca="1"/>
        <v>61</v>
      </c>
      <c r="AV86" s="24">
        <f ca="1"/>
        <v>1</v>
      </c>
      <c r="AW86" s="24">
        <f ca="1"/>
        <v>0.8560643196105957</v>
      </c>
      <c r="AX86" s="24">
        <f ca="1"/>
        <v>1</v>
      </c>
      <c r="AY86" s="24">
        <f ca="1"/>
        <v>1</v>
      </c>
      <c r="AZ86" s="24">
        <f ca="1"/>
        <v>40</v>
      </c>
      <c r="BA86" s="24">
        <f ca="1"/>
        <v>0.96453899145126343</v>
      </c>
      <c r="BB86" s="24">
        <f ca="1"/>
        <v>0.857025146484375</v>
      </c>
      <c r="BC86" s="24">
        <f ca="1"/>
        <v>1</v>
      </c>
      <c r="BD86" s="24">
        <f ca="1"/>
        <v>1</v>
      </c>
      <c r="BE86" s="24">
        <f ca="1"/>
        <v>41</v>
      </c>
      <c r="BF86" s="24">
        <f ca="1"/>
        <v>0.95049506425857544</v>
      </c>
      <c r="BG86" s="24">
        <f ca="1"/>
        <v>0.87043404579162598</v>
      </c>
      <c r="BH86" s="24">
        <f ca="1"/>
        <v>0.99830996990203857</v>
      </c>
      <c r="BI86" s="24">
        <f ca="1"/>
        <v>0.91666668653488159</v>
      </c>
      <c r="BJ86" s="24">
        <f ca="1"/>
        <v>60</v>
      </c>
    </row>
    <row r="87" spans="2:62" x14ac:dyDescent="0.2">
      <c r="B87" s="24" t="str">
        <f ca="1"/>
        <v>RCF</v>
      </c>
      <c r="C87" s="24">
        <f ca="1"/>
        <v>0.97142857313156128</v>
      </c>
      <c r="D87" s="24">
        <f ca="1"/>
        <v>0.86634260416030884</v>
      </c>
      <c r="E87" s="24">
        <f ca="1"/>
        <v>1</v>
      </c>
      <c r="F87" s="24">
        <f ca="1"/>
        <v>0.98113209009170532</v>
      </c>
      <c r="G87" s="24">
        <f ca="1"/>
        <v>53</v>
      </c>
      <c r="H87" s="24">
        <f ca="1"/>
        <v>0.97345131635665894</v>
      </c>
      <c r="I87" s="24">
        <f ca="1"/>
        <v>0.81425350904464722</v>
      </c>
      <c r="J87" s="24">
        <f ca="1"/>
        <v>1</v>
      </c>
      <c r="K87" s="24">
        <f ca="1"/>
        <v>0.94117647409439087</v>
      </c>
      <c r="L87" s="24">
        <f ca="1"/>
        <v>17</v>
      </c>
      <c r="M87" s="24">
        <f ca="1"/>
        <v>0.98058253526687622</v>
      </c>
      <c r="N87" s="24">
        <f ca="1"/>
        <v>0.85884535312652588</v>
      </c>
      <c r="O87" s="24">
        <f ca="1"/>
        <v>1</v>
      </c>
      <c r="P87" s="24">
        <f ca="1"/>
        <v>0.97674417495727539</v>
      </c>
      <c r="Q87" s="24">
        <f ca="1"/>
        <v>43</v>
      </c>
      <c r="R87" s="24">
        <f ca="1"/>
        <v>0.97600001096725464</v>
      </c>
      <c r="S87" s="24">
        <f ca="1"/>
        <v>0.85884535312652588</v>
      </c>
      <c r="T87" s="24">
        <f ca="1"/>
        <v>1</v>
      </c>
      <c r="U87" s="24">
        <f ca="1"/>
        <v>1</v>
      </c>
      <c r="V87" s="24">
        <f ca="1"/>
        <v>43</v>
      </c>
      <c r="W87" s="24">
        <f ca="1"/>
        <v>0.98400002717971802</v>
      </c>
      <c r="X87" s="24">
        <f ca="1"/>
        <v>0.85506671667098999</v>
      </c>
      <c r="Y87" s="24">
        <f ca="1"/>
        <v>1</v>
      </c>
      <c r="Z87" s="24">
        <f ca="1"/>
        <v>0.94871795177459717</v>
      </c>
      <c r="AA87" s="24">
        <f ca="1"/>
        <v>39</v>
      </c>
      <c r="AB87" s="24">
        <f ca="1"/>
        <v>0.9821428656578064</v>
      </c>
      <c r="AC87" s="24">
        <f ca="1"/>
        <v>0.85884535312652588</v>
      </c>
      <c r="AD87" s="24">
        <f ca="1"/>
        <v>1</v>
      </c>
      <c r="AE87" s="24">
        <f ca="1"/>
        <v>1</v>
      </c>
      <c r="AF87" s="24">
        <f ca="1"/>
        <v>43</v>
      </c>
      <c r="AG87" s="24">
        <f ca="1"/>
        <v>0.98245614767074585</v>
      </c>
      <c r="AH87" s="24">
        <f ca="1"/>
        <v>0.84395009279251099</v>
      </c>
      <c r="AI87" s="24">
        <f ca="1"/>
        <v>1</v>
      </c>
      <c r="AJ87" s="24">
        <f ca="1"/>
        <v>1</v>
      </c>
      <c r="AK87" s="24">
        <f ca="1"/>
        <v>30</v>
      </c>
      <c r="AL87" s="24">
        <f ca="1"/>
        <v>0.96183204650878906</v>
      </c>
      <c r="AM87" s="24">
        <f ca="1"/>
        <v>0.857025146484375</v>
      </c>
      <c r="AN87" s="24">
        <f ca="1"/>
        <v>1</v>
      </c>
      <c r="AO87" s="24">
        <f ca="1"/>
        <v>0.95121949911117554</v>
      </c>
      <c r="AP87" s="24">
        <f ca="1"/>
        <v>41</v>
      </c>
      <c r="AQ87" s="24">
        <f ca="1"/>
        <v>0.95597481727600098</v>
      </c>
      <c r="AR87" s="24">
        <f ca="1"/>
        <v>0.87043404579162598</v>
      </c>
      <c r="AS87" s="24">
        <f ca="1"/>
        <v>0.99830996990203857</v>
      </c>
      <c r="AT87" s="24">
        <f ca="1"/>
        <v>0.94999998807907104</v>
      </c>
      <c r="AU87" s="24">
        <f ca="1"/>
        <v>60</v>
      </c>
      <c r="AV87" s="24">
        <f ca="1"/>
        <v>0.97191011905670166</v>
      </c>
      <c r="AW87" s="24">
        <f ca="1"/>
        <v>0.86934101581573486</v>
      </c>
      <c r="AX87" s="24">
        <f ca="1"/>
        <v>0.99940299987792969</v>
      </c>
      <c r="AY87" s="24">
        <f ca="1"/>
        <v>0.96551722288131714</v>
      </c>
      <c r="AZ87" s="24">
        <f ca="1"/>
        <v>58</v>
      </c>
      <c r="BA87" s="24">
        <f ca="1"/>
        <v>0.97073173522949219</v>
      </c>
      <c r="BB87" s="24">
        <f ca="1"/>
        <v>0.87043404579162598</v>
      </c>
      <c r="BC87" s="24">
        <f ca="1"/>
        <v>0.99830996990203857</v>
      </c>
      <c r="BD87" s="24">
        <f ca="1"/>
        <v>1</v>
      </c>
      <c r="BE87" s="24">
        <f ca="1"/>
        <v>60</v>
      </c>
      <c r="BF87" s="24">
        <f ca="1"/>
        <v>0.97278910875320435</v>
      </c>
      <c r="BG87" s="24">
        <f ca="1"/>
        <v>0.88127440214157104</v>
      </c>
      <c r="BH87" s="24">
        <f ca="1"/>
        <v>0.98746961355209351</v>
      </c>
      <c r="BI87" s="24">
        <f ca="1"/>
        <v>0.95402300357818604</v>
      </c>
      <c r="BJ87" s="24">
        <f ca="1"/>
        <v>87</v>
      </c>
    </row>
    <row r="88" spans="2:62" x14ac:dyDescent="0.2">
      <c r="B88" s="24" t="str">
        <f ca="1"/>
        <v>RCX</v>
      </c>
      <c r="C88" s="24">
        <f ca="1"/>
        <v>1</v>
      </c>
      <c r="D88" s="24">
        <f ca="1"/>
        <v>0.87147372961044312</v>
      </c>
      <c r="E88" s="24">
        <f ca="1"/>
        <v>0.99727028608322144</v>
      </c>
      <c r="F88" s="24">
        <f ca="1"/>
        <v>1</v>
      </c>
      <c r="G88" s="24">
        <f ca="1"/>
        <v>62</v>
      </c>
      <c r="H88" s="24">
        <f ca="1"/>
        <v>1</v>
      </c>
      <c r="I88" s="24">
        <f ca="1"/>
        <v>0.83531975746154785</v>
      </c>
      <c r="J88" s="24">
        <f ca="1"/>
        <v>1</v>
      </c>
      <c r="K88" s="24">
        <f ca="1"/>
        <v>1</v>
      </c>
      <c r="L88" s="24">
        <f ca="1"/>
        <v>25</v>
      </c>
      <c r="M88" s="24">
        <f ca="1"/>
        <v>0.99038463830947876</v>
      </c>
      <c r="N88" s="24">
        <f ca="1"/>
        <v>0.84943538904190063</v>
      </c>
      <c r="O88" s="24">
        <f ca="1"/>
        <v>1</v>
      </c>
      <c r="P88" s="24">
        <f ca="1"/>
        <v>1</v>
      </c>
      <c r="Q88" s="24">
        <f ca="1"/>
        <v>34</v>
      </c>
      <c r="R88" s="24">
        <f ca="1"/>
        <v>0.9692307710647583</v>
      </c>
      <c r="S88" s="24">
        <f ca="1"/>
        <v>0.86054277420043945</v>
      </c>
      <c r="T88" s="24">
        <f ca="1"/>
        <v>1</v>
      </c>
      <c r="U88" s="24">
        <f ca="1"/>
        <v>0.97777777910232544</v>
      </c>
      <c r="V88" s="24">
        <f ca="1"/>
        <v>45</v>
      </c>
      <c r="W88" s="24">
        <f ca="1"/>
        <v>0.95744681358337402</v>
      </c>
      <c r="X88" s="24">
        <f ca="1"/>
        <v>0.86502152681350708</v>
      </c>
      <c r="Y88" s="24">
        <f ca="1"/>
        <v>1</v>
      </c>
      <c r="Z88" s="24">
        <f ca="1"/>
        <v>0.94117647409439087</v>
      </c>
      <c r="AA88" s="24">
        <f ca="1"/>
        <v>51</v>
      </c>
      <c r="AB88" s="24">
        <f ca="1"/>
        <v>0.94805192947387695</v>
      </c>
      <c r="AC88" s="24">
        <f ca="1"/>
        <v>0.86054277420043945</v>
      </c>
      <c r="AD88" s="24">
        <f ca="1"/>
        <v>1</v>
      </c>
      <c r="AE88" s="24">
        <f ca="1"/>
        <v>0.95555555820465088</v>
      </c>
      <c r="AF88" s="24">
        <f ca="1"/>
        <v>45</v>
      </c>
      <c r="AG88" s="24">
        <f ca="1"/>
        <v>0.95705521106719971</v>
      </c>
      <c r="AH88" s="24">
        <f ca="1"/>
        <v>0.86934101581573486</v>
      </c>
      <c r="AI88" s="24">
        <f ca="1"/>
        <v>0.99940299987792969</v>
      </c>
      <c r="AJ88" s="24">
        <f ca="1"/>
        <v>0.9482758641242981</v>
      </c>
      <c r="AK88" s="24">
        <f ca="1"/>
        <v>58</v>
      </c>
      <c r="AL88" s="24">
        <f ca="1"/>
        <v>0.96808511018753052</v>
      </c>
      <c r="AM88" s="24">
        <f ca="1"/>
        <v>0.87043404579162598</v>
      </c>
      <c r="AN88" s="24">
        <f ca="1"/>
        <v>0.99830996990203857</v>
      </c>
      <c r="AO88" s="24">
        <f ca="1"/>
        <v>0.96666663885116577</v>
      </c>
      <c r="AP88" s="24">
        <f ca="1"/>
        <v>60</v>
      </c>
      <c r="AQ88" s="24">
        <f ca="1"/>
        <v>0.97487437725067139</v>
      </c>
      <c r="AR88" s="24">
        <f ca="1"/>
        <v>0.87517696619033813</v>
      </c>
      <c r="AS88" s="24">
        <f ca="1"/>
        <v>0.99356704950332642</v>
      </c>
      <c r="AT88" s="24">
        <f ca="1"/>
        <v>0.98571425676345825</v>
      </c>
      <c r="AU88" s="24">
        <f ca="1"/>
        <v>70</v>
      </c>
      <c r="AV88" s="24">
        <f ca="1"/>
        <v>0.97927463054656982</v>
      </c>
      <c r="AW88" s="24">
        <f ca="1"/>
        <v>0.87474954128265381</v>
      </c>
      <c r="AX88" s="24">
        <f ca="1"/>
        <v>0.99399447441101074</v>
      </c>
      <c r="AY88" s="24">
        <f ca="1"/>
        <v>0.97101449966430664</v>
      </c>
      <c r="AZ88" s="24">
        <f ca="1"/>
        <v>69</v>
      </c>
      <c r="BA88" s="24">
        <f ca="1"/>
        <v>0.98285716772079468</v>
      </c>
      <c r="BB88" s="24">
        <f ca="1"/>
        <v>0.86697548627853394</v>
      </c>
      <c r="BC88" s="24">
        <f ca="1"/>
        <v>1</v>
      </c>
      <c r="BD88" s="24">
        <f ca="1"/>
        <v>0.98148149251937866</v>
      </c>
      <c r="BE88" s="24">
        <f ca="1"/>
        <v>54</v>
      </c>
      <c r="BF88" s="24">
        <f ca="1"/>
        <v>0.99056601524353027</v>
      </c>
      <c r="BG88" s="24">
        <f ca="1"/>
        <v>0.86569160223007202</v>
      </c>
      <c r="BH88" s="24">
        <f ca="1"/>
        <v>1</v>
      </c>
      <c r="BI88" s="24">
        <f ca="1"/>
        <v>1</v>
      </c>
      <c r="BJ88" s="24">
        <f ca="1"/>
        <v>52</v>
      </c>
    </row>
    <row r="89" spans="2:62" x14ac:dyDescent="0.2">
      <c r="B89" s="24" t="str">
        <f ca="1"/>
        <v>RD1</v>
      </c>
      <c r="C89" s="24">
        <f ca="1"/>
        <v>0.91333335638046265</v>
      </c>
      <c r="D89" s="24">
        <f ca="1"/>
        <v>0.8853338360786438</v>
      </c>
      <c r="E89" s="24">
        <f ca="1"/>
        <v>0.98341017961502075</v>
      </c>
      <c r="F89" s="24">
        <f ca="1"/>
        <v>0.94117647409439087</v>
      </c>
      <c r="G89" s="24">
        <f ca="1"/>
        <v>102</v>
      </c>
      <c r="H89" s="24">
        <f ca="1"/>
        <v>0.92990654706954956</v>
      </c>
      <c r="I89" s="24">
        <f ca="1"/>
        <v>0.86288720369338989</v>
      </c>
      <c r="J89" s="24">
        <f ca="1"/>
        <v>1</v>
      </c>
      <c r="K89" s="24">
        <f ca="1"/>
        <v>0.85416668653488159</v>
      </c>
      <c r="L89" s="24">
        <f ca="1"/>
        <v>48</v>
      </c>
      <c r="M89" s="24">
        <f ca="1"/>
        <v>0.9375</v>
      </c>
      <c r="N89" s="24">
        <f ca="1"/>
        <v>0.87246435880661011</v>
      </c>
      <c r="O89" s="24">
        <f ca="1"/>
        <v>0.99627965688705444</v>
      </c>
      <c r="P89" s="24">
        <f ca="1"/>
        <v>0.96875</v>
      </c>
      <c r="Q89" s="24">
        <f ca="1"/>
        <v>64</v>
      </c>
      <c r="R89" s="24">
        <f ca="1"/>
        <v>0.92996108531951904</v>
      </c>
      <c r="S89" s="24">
        <f ca="1"/>
        <v>0.88382458686828613</v>
      </c>
      <c r="T89" s="24">
        <f ca="1"/>
        <v>0.98491942882537842</v>
      </c>
      <c r="U89" s="24">
        <f ca="1"/>
        <v>0.95833331346511841</v>
      </c>
      <c r="V89" s="24">
        <f ca="1"/>
        <v>96</v>
      </c>
      <c r="W89" s="24">
        <f ca="1"/>
        <v>0.92988932132720947</v>
      </c>
      <c r="X89" s="24">
        <f ca="1"/>
        <v>0.88408583402633667</v>
      </c>
      <c r="Y89" s="24">
        <f ca="1"/>
        <v>0.98465818166732788</v>
      </c>
      <c r="Z89" s="24">
        <f ca="1"/>
        <v>0.87628865242004395</v>
      </c>
      <c r="AA89" s="24">
        <f ca="1"/>
        <v>97</v>
      </c>
      <c r="AB89" s="24">
        <f ca="1"/>
        <v>0.92250925302505493</v>
      </c>
      <c r="AC89" s="24">
        <f ca="1"/>
        <v>0.87829470634460449</v>
      </c>
      <c r="AD89" s="24">
        <f ca="1"/>
        <v>0.99044930934906006</v>
      </c>
      <c r="AE89" s="24">
        <f ca="1"/>
        <v>0.96153843402862549</v>
      </c>
      <c r="AF89" s="24">
        <f ca="1"/>
        <v>78</v>
      </c>
      <c r="AG89" s="24">
        <f ca="1"/>
        <v>0.92592591047286987</v>
      </c>
      <c r="AH89" s="24">
        <f ca="1"/>
        <v>0.88382458686828613</v>
      </c>
      <c r="AI89" s="24">
        <f ca="1"/>
        <v>0.98491942882537842</v>
      </c>
      <c r="AJ89" s="24">
        <f ca="1"/>
        <v>0.9375</v>
      </c>
      <c r="AK89" s="24">
        <f ca="1"/>
        <v>96</v>
      </c>
      <c r="AL89" s="24">
        <f ca="1"/>
        <v>0.89846152067184448</v>
      </c>
      <c r="AM89" s="24">
        <f ca="1"/>
        <v>0.88971579074859619</v>
      </c>
      <c r="AN89" s="24">
        <f ca="1"/>
        <v>0.97902822494506836</v>
      </c>
      <c r="AO89" s="24">
        <f ca="1"/>
        <v>0.89430892467498779</v>
      </c>
      <c r="AP89" s="24">
        <f ca="1"/>
        <v>123</v>
      </c>
      <c r="AQ89" s="24">
        <f ca="1"/>
        <v>0.88328075408935547</v>
      </c>
      <c r="AR89" s="24">
        <f ca="1"/>
        <v>0.88626796007156372</v>
      </c>
      <c r="AS89" s="24">
        <f ca="1"/>
        <v>0.98247605562210083</v>
      </c>
      <c r="AT89" s="24">
        <f ca="1"/>
        <v>0.86792451143264771</v>
      </c>
      <c r="AU89" s="24">
        <f ca="1"/>
        <v>106</v>
      </c>
      <c r="AV89" s="24">
        <f ca="1"/>
        <v>0.87755101919174194</v>
      </c>
      <c r="AW89" s="24">
        <f ca="1"/>
        <v>0.88157695531845093</v>
      </c>
      <c r="AX89" s="24">
        <f ca="1"/>
        <v>0.98716706037521362</v>
      </c>
      <c r="AY89" s="24">
        <f ca="1"/>
        <v>0.88636362552642822</v>
      </c>
      <c r="AZ89" s="24">
        <f ca="1"/>
        <v>88</v>
      </c>
      <c r="BA89" s="24">
        <f ca="1"/>
        <v>0.84984028339385986</v>
      </c>
      <c r="BB89" s="24">
        <f ca="1"/>
        <v>0.88484585285186768</v>
      </c>
      <c r="BC89" s="24">
        <f ca="1"/>
        <v>0.98389816284179688</v>
      </c>
      <c r="BD89" s="24">
        <f ca="1"/>
        <v>0.87999999523162842</v>
      </c>
      <c r="BE89" s="24">
        <f ca="1"/>
        <v>100</v>
      </c>
      <c r="BF89" s="24">
        <f ca="1"/>
        <v>0.8355555534362793</v>
      </c>
      <c r="BG89" s="24">
        <f ca="1"/>
        <v>0.89007449150085449</v>
      </c>
      <c r="BH89" s="24">
        <f ca="1"/>
        <v>0.97866952419281006</v>
      </c>
      <c r="BI89" s="24">
        <f ca="1"/>
        <v>0.80000001192092896</v>
      </c>
      <c r="BJ89" s="24">
        <f ca="1"/>
        <v>125</v>
      </c>
    </row>
    <row r="90" spans="2:62" x14ac:dyDescent="0.2">
      <c r="B90" s="24" t="str">
        <f ca="1"/>
        <v>RD8</v>
      </c>
      <c r="C90" s="24">
        <f ca="1"/>
        <v>0.98701298236846924</v>
      </c>
      <c r="D90" s="24">
        <f ca="1"/>
        <v>0.86569160223007202</v>
      </c>
      <c r="E90" s="24">
        <f ca="1"/>
        <v>1</v>
      </c>
      <c r="F90" s="24">
        <f ca="1"/>
        <v>0.98076921701431274</v>
      </c>
      <c r="G90" s="24">
        <f ca="1"/>
        <v>52</v>
      </c>
      <c r="H90" s="24">
        <f ca="1"/>
        <v>0.99152541160583496</v>
      </c>
      <c r="I90" s="24">
        <f ca="1"/>
        <v>0.83531975746154785</v>
      </c>
      <c r="J90" s="24">
        <f ca="1"/>
        <v>1</v>
      </c>
      <c r="K90" s="24">
        <f ca="1"/>
        <v>1</v>
      </c>
      <c r="L90" s="24">
        <f ca="1"/>
        <v>25</v>
      </c>
      <c r="M90" s="24">
        <f ca="1"/>
        <v>1</v>
      </c>
      <c r="N90" s="24">
        <f ca="1"/>
        <v>0.857025146484375</v>
      </c>
      <c r="O90" s="24">
        <f ca="1"/>
        <v>1</v>
      </c>
      <c r="P90" s="24">
        <f ca="1"/>
        <v>1</v>
      </c>
      <c r="Q90" s="24">
        <f ca="1"/>
        <v>41</v>
      </c>
      <c r="R90" s="24">
        <f ca="1"/>
        <v>0.99270075559616089</v>
      </c>
      <c r="S90" s="24">
        <f ca="1"/>
        <v>0.86634260416030884</v>
      </c>
      <c r="T90" s="24">
        <f ca="1"/>
        <v>1</v>
      </c>
      <c r="U90" s="24">
        <f ca="1"/>
        <v>1</v>
      </c>
      <c r="V90" s="24">
        <f ca="1"/>
        <v>53</v>
      </c>
      <c r="W90" s="24">
        <f ca="1"/>
        <v>0.9861111044883728</v>
      </c>
      <c r="X90" s="24">
        <f ca="1"/>
        <v>0.85884535312652588</v>
      </c>
      <c r="Y90" s="24">
        <f ca="1"/>
        <v>1</v>
      </c>
      <c r="Z90" s="24">
        <f ca="1"/>
        <v>0.97674417495727539</v>
      </c>
      <c r="AA90" s="24">
        <f ca="1"/>
        <v>43</v>
      </c>
      <c r="AB90" s="24">
        <f ca="1"/>
        <v>0.985401451587677</v>
      </c>
      <c r="AC90" s="24">
        <f ca="1"/>
        <v>0.86288720369338989</v>
      </c>
      <c r="AD90" s="24">
        <f ca="1"/>
        <v>1</v>
      </c>
      <c r="AE90" s="24">
        <f ca="1"/>
        <v>0.97916668653488159</v>
      </c>
      <c r="AF90" s="24">
        <f ca="1"/>
        <v>48</v>
      </c>
      <c r="AG90" s="24">
        <f ca="1"/>
        <v>0.97385621070861816</v>
      </c>
      <c r="AH90" s="24">
        <f ca="1"/>
        <v>0.86134970188140869</v>
      </c>
      <c r="AI90" s="24">
        <f ca="1"/>
        <v>1</v>
      </c>
      <c r="AJ90" s="24">
        <f ca="1"/>
        <v>1</v>
      </c>
      <c r="AK90" s="24">
        <f ca="1"/>
        <v>46</v>
      </c>
      <c r="AL90" s="24">
        <f ca="1"/>
        <v>0.97333335876464844</v>
      </c>
      <c r="AM90" s="24">
        <f ca="1"/>
        <v>0.86989444494247437</v>
      </c>
      <c r="AN90" s="24">
        <f ca="1"/>
        <v>0.99884957075119019</v>
      </c>
      <c r="AO90" s="24">
        <f ca="1"/>
        <v>0.94915252923965454</v>
      </c>
      <c r="AP90" s="24">
        <f ca="1"/>
        <v>59</v>
      </c>
      <c r="AQ90" s="24">
        <f ca="1"/>
        <v>0.95428574085235596</v>
      </c>
      <c r="AR90" s="24">
        <f ca="1"/>
        <v>0.86054277420043945</v>
      </c>
      <c r="AS90" s="24">
        <f ca="1"/>
        <v>1</v>
      </c>
      <c r="AT90" s="24">
        <f ca="1"/>
        <v>0.97777777910232544</v>
      </c>
      <c r="AU90" s="24">
        <f ca="1"/>
        <v>45</v>
      </c>
      <c r="AV90" s="24">
        <f ca="1"/>
        <v>0.95031058788299561</v>
      </c>
      <c r="AW90" s="24">
        <f ca="1"/>
        <v>0.87559527158737183</v>
      </c>
      <c r="AX90" s="24">
        <f ca="1"/>
        <v>0.99314874410629272</v>
      </c>
      <c r="AY90" s="24">
        <f ca="1"/>
        <v>0.94366198778152466</v>
      </c>
      <c r="AZ90" s="24">
        <f ca="1"/>
        <v>71</v>
      </c>
      <c r="BA90" s="24">
        <f ca="1"/>
        <v>0.94527363777160645</v>
      </c>
      <c r="BB90" s="24">
        <f ca="1"/>
        <v>0.86054277420043945</v>
      </c>
      <c r="BC90" s="24">
        <f ca="1"/>
        <v>1</v>
      </c>
      <c r="BD90" s="24">
        <f ca="1"/>
        <v>0.93333333730697632</v>
      </c>
      <c r="BE90" s="24">
        <f ca="1"/>
        <v>45</v>
      </c>
      <c r="BF90" s="24">
        <f ca="1"/>
        <v>0.94615381956100464</v>
      </c>
      <c r="BG90" s="24">
        <f ca="1"/>
        <v>0.88065338134765625</v>
      </c>
      <c r="BH90" s="24">
        <f ca="1"/>
        <v>0.9880906343460083</v>
      </c>
      <c r="BI90" s="24">
        <f ca="1"/>
        <v>0.9529411792755127</v>
      </c>
      <c r="BJ90" s="24">
        <f ca="1"/>
        <v>85</v>
      </c>
    </row>
    <row r="91" spans="2:62" x14ac:dyDescent="0.2">
      <c r="B91" s="24" t="str">
        <f ca="1"/>
        <v>RDE</v>
      </c>
      <c r="C91" s="24">
        <f ca="1"/>
        <v>0.97697371244430542</v>
      </c>
      <c r="D91" s="24">
        <f ca="1"/>
        <v>0.90157252550125122</v>
      </c>
      <c r="E91" s="24">
        <f ca="1"/>
        <v>0.96717149019241333</v>
      </c>
      <c r="F91" s="24">
        <f ca="1"/>
        <v>0.98245614767074585</v>
      </c>
      <c r="G91" s="24">
        <f ca="1"/>
        <v>228</v>
      </c>
      <c r="H91" s="24">
        <f ca="1"/>
        <v>0.96895790100097656</v>
      </c>
      <c r="I91" s="24">
        <f ca="1"/>
        <v>0.87756162881851196</v>
      </c>
      <c r="J91" s="24">
        <f ca="1"/>
        <v>0.99118238687515259</v>
      </c>
      <c r="K91" s="24">
        <f ca="1"/>
        <v>0.96052628755569458</v>
      </c>
      <c r="L91" s="24">
        <f ca="1"/>
        <v>76</v>
      </c>
      <c r="M91" s="24">
        <f ca="1"/>
        <v>0.95226132869720459</v>
      </c>
      <c r="N91" s="24">
        <f ca="1"/>
        <v>0.89352351427078247</v>
      </c>
      <c r="O91" s="24">
        <f ca="1"/>
        <v>0.97522050142288208</v>
      </c>
      <c r="P91" s="24">
        <f ca="1"/>
        <v>0.9523809552192688</v>
      </c>
      <c r="Q91" s="24">
        <f ca="1"/>
        <v>147</v>
      </c>
      <c r="R91" s="24">
        <f ca="1"/>
        <v>0.92584747076034546</v>
      </c>
      <c r="S91" s="24">
        <f ca="1"/>
        <v>0.89693379402160645</v>
      </c>
      <c r="T91" s="24">
        <f ca="1"/>
        <v>0.97181022167205811</v>
      </c>
      <c r="U91" s="24">
        <f ca="1"/>
        <v>0.94857144355773926</v>
      </c>
      <c r="V91" s="24">
        <f ca="1"/>
        <v>175</v>
      </c>
      <c r="W91" s="24">
        <f ca="1"/>
        <v>0.90573769807815552</v>
      </c>
      <c r="X91" s="24">
        <f ca="1"/>
        <v>0.89393407106399536</v>
      </c>
      <c r="Y91" s="24">
        <f ca="1"/>
        <v>0.97480994462966919</v>
      </c>
      <c r="Z91" s="24">
        <f ca="1"/>
        <v>0.87333333492279053</v>
      </c>
      <c r="AA91" s="24">
        <f ca="1"/>
        <v>150</v>
      </c>
      <c r="AB91" s="24">
        <f ca="1"/>
        <v>0.88282829523086548</v>
      </c>
      <c r="AC91" s="24">
        <f ca="1"/>
        <v>0.89558011293411255</v>
      </c>
      <c r="AD91" s="24">
        <f ca="1"/>
        <v>0.973163902759552</v>
      </c>
      <c r="AE91" s="24">
        <f ca="1"/>
        <v>0.88957053422927856</v>
      </c>
      <c r="AF91" s="24">
        <f ca="1"/>
        <v>163</v>
      </c>
      <c r="AG91" s="24">
        <f ca="1"/>
        <v>0.89612674713134766</v>
      </c>
      <c r="AH91" s="24">
        <f ca="1"/>
        <v>0.89766079187393188</v>
      </c>
      <c r="AI91" s="24">
        <f ca="1"/>
        <v>0.97108322381973267</v>
      </c>
      <c r="AJ91" s="24">
        <f ca="1"/>
        <v>0.88461536169052124</v>
      </c>
      <c r="AK91" s="24">
        <f ca="1"/>
        <v>182</v>
      </c>
      <c r="AL91" s="24">
        <f ca="1"/>
        <v>0.89864861965179443</v>
      </c>
      <c r="AM91" s="24">
        <f ca="1"/>
        <v>0.9012068510055542</v>
      </c>
      <c r="AN91" s="24">
        <f ca="1"/>
        <v>0.96753716468811035</v>
      </c>
      <c r="AO91" s="24">
        <f ca="1"/>
        <v>0.91031390428543091</v>
      </c>
      <c r="AP91" s="24">
        <f ca="1"/>
        <v>223</v>
      </c>
      <c r="AQ91" s="24">
        <f ca="1"/>
        <v>0.89345508813858032</v>
      </c>
      <c r="AR91" s="24">
        <f ca="1"/>
        <v>0.89815491437911987</v>
      </c>
      <c r="AS91" s="24">
        <f ca="1"/>
        <v>0.97058910131454468</v>
      </c>
      <c r="AT91" s="24">
        <f ca="1"/>
        <v>0.89839571714401245</v>
      </c>
      <c r="AU91" s="24">
        <f ca="1"/>
        <v>187</v>
      </c>
      <c r="AV91" s="24">
        <f ca="1"/>
        <v>0.88502269983291626</v>
      </c>
      <c r="AW91" s="24">
        <f ca="1"/>
        <v>0.90285927057266235</v>
      </c>
      <c r="AX91" s="24">
        <f ca="1"/>
        <v>0.9658847451210022</v>
      </c>
      <c r="AY91" s="24">
        <f ca="1"/>
        <v>0.87449395656585693</v>
      </c>
      <c r="AZ91" s="24">
        <f ca="1"/>
        <v>247</v>
      </c>
      <c r="BA91" s="24">
        <f ca="1"/>
        <v>0.86443150043487549</v>
      </c>
      <c r="BB91" s="24">
        <f ca="1"/>
        <v>0.90150034427642822</v>
      </c>
      <c r="BC91" s="24">
        <f ca="1"/>
        <v>0.96724367141723633</v>
      </c>
      <c r="BD91" s="24">
        <f ca="1"/>
        <v>0.88546258211135864</v>
      </c>
      <c r="BE91" s="24">
        <f ca="1"/>
        <v>227</v>
      </c>
      <c r="BF91" s="24">
        <f ca="1"/>
        <v>0.85876995325088501</v>
      </c>
      <c r="BG91" s="24">
        <f ca="1"/>
        <v>0.90035730600357056</v>
      </c>
      <c r="BH91" s="24">
        <f ca="1"/>
        <v>0.96838670969009399</v>
      </c>
      <c r="BI91" s="24">
        <f ca="1"/>
        <v>0.83018869161605835</v>
      </c>
      <c r="BJ91" s="24">
        <f ca="1"/>
        <v>212</v>
      </c>
    </row>
    <row r="92" spans="2:62" x14ac:dyDescent="0.2">
      <c r="B92" s="24" t="str">
        <f ca="1"/>
        <v>RDU</v>
      </c>
      <c r="C92" s="24">
        <f ca="1"/>
        <v>0.98770493268966675</v>
      </c>
      <c r="D92" s="24">
        <f ca="1"/>
        <v>0.89484584331512451</v>
      </c>
      <c r="E92" s="24">
        <f ca="1"/>
        <v>0.97389817237854004</v>
      </c>
      <c r="F92" s="24">
        <f ca="1"/>
        <v>1</v>
      </c>
      <c r="G92" s="24">
        <f ca="1"/>
        <v>157</v>
      </c>
      <c r="H92" s="24">
        <f ca="1"/>
        <v>0.99093657732009888</v>
      </c>
      <c r="I92" s="24">
        <f ca="1"/>
        <v>0.88127440214157104</v>
      </c>
      <c r="J92" s="24">
        <f ca="1"/>
        <v>0.98746961355209351</v>
      </c>
      <c r="K92" s="24">
        <f ca="1"/>
        <v>0.96551722288131714</v>
      </c>
      <c r="L92" s="24">
        <f ca="1"/>
        <v>87</v>
      </c>
      <c r="M92" s="24">
        <f ca="1"/>
        <v>0.98305082321166992</v>
      </c>
      <c r="N92" s="24">
        <f ca="1"/>
        <v>0.88127440214157104</v>
      </c>
      <c r="O92" s="24">
        <f ca="1"/>
        <v>0.98746961355209351</v>
      </c>
      <c r="P92" s="24">
        <f ca="1"/>
        <v>1</v>
      </c>
      <c r="Q92" s="24">
        <f ca="1"/>
        <v>87</v>
      </c>
      <c r="R92" s="24">
        <f ca="1"/>
        <v>0.98538011312484741</v>
      </c>
      <c r="S92" s="24">
        <f ca="1"/>
        <v>0.88934826850891113</v>
      </c>
      <c r="T92" s="24">
        <f ca="1"/>
        <v>0.97939574718475342</v>
      </c>
      <c r="U92" s="24">
        <f ca="1"/>
        <v>0.9834710955619812</v>
      </c>
      <c r="V92" s="24">
        <f ca="1"/>
        <v>121</v>
      </c>
      <c r="W92" s="24">
        <f ca="1"/>
        <v>0.96961325407028198</v>
      </c>
      <c r="X92" s="24">
        <f ca="1"/>
        <v>0.89158791303634644</v>
      </c>
      <c r="Y92" s="24">
        <f ca="1"/>
        <v>0.97715610265731812</v>
      </c>
      <c r="Z92" s="24">
        <f ca="1"/>
        <v>0.9776119589805603</v>
      </c>
      <c r="AA92" s="24">
        <f ca="1"/>
        <v>134</v>
      </c>
      <c r="AB92" s="24">
        <f ca="1"/>
        <v>0.96089386940002441</v>
      </c>
      <c r="AC92" s="24">
        <f ca="1"/>
        <v>0.8864932656288147</v>
      </c>
      <c r="AD92" s="24">
        <f ca="1"/>
        <v>0.98225075006484985</v>
      </c>
      <c r="AE92" s="24">
        <f ca="1"/>
        <v>0.94392526149749756</v>
      </c>
      <c r="AF92" s="24">
        <f ca="1"/>
        <v>107</v>
      </c>
      <c r="AG92" s="24">
        <f ca="1"/>
        <v>0.94101125001907349</v>
      </c>
      <c r="AH92" s="24">
        <f ca="1"/>
        <v>0.88858509063720703</v>
      </c>
      <c r="AI92" s="24">
        <f ca="1"/>
        <v>0.98015892505645752</v>
      </c>
      <c r="AJ92" s="24">
        <f ca="1"/>
        <v>0.95726495981216431</v>
      </c>
      <c r="AK92" s="24">
        <f ca="1"/>
        <v>117</v>
      </c>
      <c r="AL92" s="24">
        <f ca="1"/>
        <v>0.94587630033493042</v>
      </c>
      <c r="AM92" s="24">
        <f ca="1"/>
        <v>0.89126503467559814</v>
      </c>
      <c r="AN92" s="24">
        <f ca="1"/>
        <v>0.97747898101806641</v>
      </c>
      <c r="AO92" s="24">
        <f ca="1"/>
        <v>0.92424243688583374</v>
      </c>
      <c r="AP92" s="24">
        <f ca="1"/>
        <v>132</v>
      </c>
      <c r="AQ92" s="24">
        <f ca="1"/>
        <v>0.93673968315124512</v>
      </c>
      <c r="AR92" s="24">
        <f ca="1"/>
        <v>0.892364501953125</v>
      </c>
      <c r="AS92" s="24">
        <f ca="1"/>
        <v>0.97637951374053955</v>
      </c>
      <c r="AT92" s="24">
        <f ca="1"/>
        <v>0.95683455467224121</v>
      </c>
      <c r="AU92" s="24">
        <f ca="1"/>
        <v>139</v>
      </c>
      <c r="AV92" s="24">
        <f ca="1"/>
        <v>0.9336734414100647</v>
      </c>
      <c r="AW92" s="24">
        <f ca="1"/>
        <v>0.89251476526260376</v>
      </c>
      <c r="AX92" s="24">
        <f ca="1"/>
        <v>0.97622925043106079</v>
      </c>
      <c r="AY92" s="24">
        <f ca="1"/>
        <v>0.92857140302658081</v>
      </c>
      <c r="AZ92" s="24">
        <f ca="1"/>
        <v>140</v>
      </c>
      <c r="BA92" s="24">
        <f ca="1"/>
        <v>0.89201879501342773</v>
      </c>
      <c r="BB92" s="24">
        <f ca="1"/>
        <v>0.88778173923492432</v>
      </c>
      <c r="BC92" s="24">
        <f ca="1"/>
        <v>0.98096227645874023</v>
      </c>
      <c r="BD92" s="24">
        <f ca="1"/>
        <v>0.91150444746017456</v>
      </c>
      <c r="BE92" s="24">
        <f ca="1"/>
        <v>113</v>
      </c>
      <c r="BF92" s="24">
        <f ca="1"/>
        <v>0.8741258978843689</v>
      </c>
      <c r="BG92" s="24">
        <f ca="1"/>
        <v>0.89671796560287476</v>
      </c>
      <c r="BH92" s="24">
        <f ca="1"/>
        <v>0.97202605009078979</v>
      </c>
      <c r="BI92" s="24">
        <f ca="1"/>
        <v>0.84971100091934204</v>
      </c>
      <c r="BJ92" s="24">
        <f ca="1"/>
        <v>173</v>
      </c>
    </row>
    <row r="93" spans="2:62" x14ac:dyDescent="0.2">
      <c r="B93" s="24" t="str">
        <f ca="1"/>
        <v>REF</v>
      </c>
      <c r="C93" s="24">
        <f ca="1"/>
        <v>1</v>
      </c>
      <c r="D93" s="24">
        <f ca="1"/>
        <v>0.88818866014480591</v>
      </c>
      <c r="E93" s="24">
        <f ca="1"/>
        <v>0.98055535554885864</v>
      </c>
      <c r="F93" s="24">
        <f ca="1"/>
        <v>1</v>
      </c>
      <c r="G93" s="24">
        <f ca="1"/>
        <v>115</v>
      </c>
      <c r="H93" s="24">
        <f ca="1"/>
        <v>1</v>
      </c>
      <c r="I93" s="24">
        <f ca="1"/>
        <v>0.86818993091583252</v>
      </c>
      <c r="J93" s="24">
        <f ca="1"/>
        <v>1</v>
      </c>
      <c r="K93" s="24">
        <f ca="1"/>
        <v>1</v>
      </c>
      <c r="L93" s="24">
        <f ca="1"/>
        <v>56</v>
      </c>
      <c r="M93" s="24">
        <f ca="1"/>
        <v>1</v>
      </c>
      <c r="N93" s="24">
        <f ca="1"/>
        <v>0.87900012731552124</v>
      </c>
      <c r="O93" s="24">
        <f ca="1"/>
        <v>0.98974388837814331</v>
      </c>
      <c r="P93" s="24">
        <f ca="1"/>
        <v>1</v>
      </c>
      <c r="Q93" s="24">
        <f ca="1"/>
        <v>80</v>
      </c>
      <c r="R93" s="24">
        <f ca="1"/>
        <v>0.99180328845977783</v>
      </c>
      <c r="S93" s="24">
        <f ca="1"/>
        <v>0.88157695531845093</v>
      </c>
      <c r="T93" s="24">
        <f ca="1"/>
        <v>0.98716706037521362</v>
      </c>
      <c r="U93" s="24">
        <f ca="1"/>
        <v>1</v>
      </c>
      <c r="V93" s="24">
        <f ca="1"/>
        <v>88</v>
      </c>
      <c r="W93" s="24">
        <f ca="1"/>
        <v>0.9829787015914917</v>
      </c>
      <c r="X93" s="24">
        <f ca="1"/>
        <v>0.87756162881851196</v>
      </c>
      <c r="Y93" s="24">
        <f ca="1"/>
        <v>0.99118238687515259</v>
      </c>
      <c r="Z93" s="24">
        <f ca="1"/>
        <v>0.97368419170379639</v>
      </c>
      <c r="AA93" s="24">
        <f ca="1"/>
        <v>76</v>
      </c>
      <c r="AB93" s="24">
        <f ca="1"/>
        <v>0.97033900022506714</v>
      </c>
      <c r="AC93" s="24">
        <f ca="1"/>
        <v>0.87559527158737183</v>
      </c>
      <c r="AD93" s="24">
        <f ca="1"/>
        <v>0.99314874410629272</v>
      </c>
      <c r="AE93" s="24">
        <f ca="1"/>
        <v>0.97183096408843994</v>
      </c>
      <c r="AF93" s="24">
        <f ca="1"/>
        <v>71</v>
      </c>
      <c r="AG93" s="24">
        <f ca="1"/>
        <v>0.96911197900772095</v>
      </c>
      <c r="AH93" s="24">
        <f ca="1"/>
        <v>0.88187438249588013</v>
      </c>
      <c r="AI93" s="24">
        <f ca="1"/>
        <v>0.98686963319778442</v>
      </c>
      <c r="AJ93" s="24">
        <f ca="1"/>
        <v>0.96629214286804199</v>
      </c>
      <c r="AK93" s="24">
        <f ca="1"/>
        <v>89</v>
      </c>
      <c r="AL93" s="24">
        <f ca="1"/>
        <v>0.96072506904602051</v>
      </c>
      <c r="AM93" s="24">
        <f ca="1"/>
        <v>0.88459634780883789</v>
      </c>
      <c r="AN93" s="24">
        <f ca="1"/>
        <v>0.98414766788482666</v>
      </c>
      <c r="AO93" s="24">
        <f ca="1"/>
        <v>0.96969699859619141</v>
      </c>
      <c r="AP93" s="24">
        <f ca="1"/>
        <v>99</v>
      </c>
      <c r="AQ93" s="24">
        <f ca="1"/>
        <v>0.95529413223266602</v>
      </c>
      <c r="AR93" s="24">
        <f ca="1"/>
        <v>0.8929561972618103</v>
      </c>
      <c r="AS93" s="24">
        <f ca="1"/>
        <v>0.97578781843185425</v>
      </c>
      <c r="AT93" s="24">
        <f ca="1"/>
        <v>0.95104897022247314</v>
      </c>
      <c r="AU93" s="24">
        <f ca="1"/>
        <v>143</v>
      </c>
      <c r="AV93" s="24">
        <f ca="1"/>
        <v>0.94968551397323608</v>
      </c>
      <c r="AW93" s="24">
        <f ca="1"/>
        <v>0.89776122570037842</v>
      </c>
      <c r="AX93" s="24">
        <f ca="1"/>
        <v>0.97098278999328613</v>
      </c>
      <c r="AY93" s="24">
        <f ca="1"/>
        <v>0.95081967115402222</v>
      </c>
      <c r="AZ93" s="24">
        <f ca="1"/>
        <v>183</v>
      </c>
      <c r="BA93" s="24">
        <f ca="1"/>
        <v>0.95625001192092896</v>
      </c>
      <c r="BB93" s="24">
        <f ca="1"/>
        <v>0.89406818151473999</v>
      </c>
      <c r="BC93" s="24">
        <f ca="1"/>
        <v>0.97467583417892456</v>
      </c>
      <c r="BD93" s="24">
        <f ca="1"/>
        <v>0.94701987504959106</v>
      </c>
      <c r="BE93" s="24">
        <f ca="1"/>
        <v>151</v>
      </c>
      <c r="BF93" s="24">
        <f ca="1"/>
        <v>0.95959597826004028</v>
      </c>
      <c r="BG93" s="24">
        <f ca="1"/>
        <v>0.89338386058807373</v>
      </c>
      <c r="BH93" s="24">
        <f ca="1"/>
        <v>0.97536015510559082</v>
      </c>
      <c r="BI93" s="24">
        <f ca="1"/>
        <v>0.9726027250289917</v>
      </c>
      <c r="BJ93" s="24">
        <f ca="1"/>
        <v>146</v>
      </c>
    </row>
    <row r="94" spans="2:62" x14ac:dyDescent="0.2">
      <c r="B94" s="24" t="str">
        <f ca="1"/>
        <v>REM</v>
      </c>
      <c r="C94" s="24">
        <f ca="1"/>
        <v>1</v>
      </c>
      <c r="D94" s="24">
        <f ca="1"/>
        <v>0.89007449150085449</v>
      </c>
      <c r="E94" s="24">
        <f ca="1"/>
        <v>0.97866952419281006</v>
      </c>
      <c r="F94" s="24">
        <f ca="1"/>
        <v>1</v>
      </c>
      <c r="G94" s="24">
        <f ca="1"/>
        <v>125</v>
      </c>
      <c r="H94" s="24">
        <f ca="1"/>
        <v>1</v>
      </c>
      <c r="I94" s="24">
        <f ca="1"/>
        <v>0.86362040042877197</v>
      </c>
      <c r="J94" s="24">
        <f ca="1"/>
        <v>1</v>
      </c>
      <c r="K94" s="24">
        <f ca="1"/>
        <v>1</v>
      </c>
      <c r="L94" s="24">
        <f ca="1"/>
        <v>49</v>
      </c>
      <c r="M94" s="24">
        <f ca="1"/>
        <v>1</v>
      </c>
      <c r="N94" s="24">
        <f ca="1"/>
        <v>0.87147372961044312</v>
      </c>
      <c r="O94" s="24">
        <f ca="1"/>
        <v>0.99727028608322144</v>
      </c>
      <c r="P94" s="24">
        <f ca="1"/>
        <v>1</v>
      </c>
      <c r="Q94" s="24">
        <f ca="1"/>
        <v>62</v>
      </c>
      <c r="R94" s="24">
        <f ca="1"/>
        <v>0.9961240291595459</v>
      </c>
      <c r="S94" s="24">
        <f ca="1"/>
        <v>0.88603943586349487</v>
      </c>
      <c r="T94" s="24">
        <f ca="1"/>
        <v>0.98270457983016968</v>
      </c>
      <c r="U94" s="24">
        <f ca="1"/>
        <v>1</v>
      </c>
      <c r="V94" s="24">
        <f ca="1"/>
        <v>105</v>
      </c>
      <c r="W94" s="24">
        <f ca="1"/>
        <v>0.98620688915252686</v>
      </c>
      <c r="X94" s="24">
        <f ca="1"/>
        <v>0.882454514503479</v>
      </c>
      <c r="Y94" s="24">
        <f ca="1"/>
        <v>0.98628950119018555</v>
      </c>
      <c r="Z94" s="24">
        <f ca="1"/>
        <v>0.98901098966598511</v>
      </c>
      <c r="AA94" s="24">
        <f ca="1"/>
        <v>91</v>
      </c>
      <c r="AB94" s="24">
        <f ca="1"/>
        <v>0.98019802570343018</v>
      </c>
      <c r="AC94" s="24">
        <f ca="1"/>
        <v>0.88328969478607178</v>
      </c>
      <c r="AD94" s="24">
        <f ca="1"/>
        <v>0.98545432090759277</v>
      </c>
      <c r="AE94" s="24">
        <f ca="1"/>
        <v>0.96808511018753052</v>
      </c>
      <c r="AF94" s="24">
        <f ca="1"/>
        <v>94</v>
      </c>
      <c r="AG94" s="24">
        <f ca="1"/>
        <v>0.97741937637329102</v>
      </c>
      <c r="AH94" s="24">
        <f ca="1"/>
        <v>0.88877952098846436</v>
      </c>
      <c r="AI94" s="24">
        <f ca="1"/>
        <v>0.9799644947052002</v>
      </c>
      <c r="AJ94" s="24">
        <f ca="1"/>
        <v>0.98305082321166992</v>
      </c>
      <c r="AK94" s="24">
        <f ca="1"/>
        <v>118</v>
      </c>
      <c r="AL94" s="24">
        <f ca="1"/>
        <v>0.97749197483062744</v>
      </c>
      <c r="AM94" s="24">
        <f ca="1"/>
        <v>0.88434302806854248</v>
      </c>
      <c r="AN94" s="24">
        <f ca="1"/>
        <v>0.98440098762512207</v>
      </c>
      <c r="AO94" s="24">
        <f ca="1"/>
        <v>0.97959184646606445</v>
      </c>
      <c r="AP94" s="24">
        <f ca="1"/>
        <v>98</v>
      </c>
      <c r="AQ94" s="24">
        <f ca="1"/>
        <v>0.97627121210098267</v>
      </c>
      <c r="AR94" s="24">
        <f ca="1"/>
        <v>0.88355928659439087</v>
      </c>
      <c r="AS94" s="24">
        <f ca="1"/>
        <v>0.98518472909927368</v>
      </c>
      <c r="AT94" s="24">
        <f ca="1"/>
        <v>0.96842104196548462</v>
      </c>
      <c r="AU94" s="24">
        <f ca="1"/>
        <v>95</v>
      </c>
      <c r="AV94" s="24">
        <f ca="1"/>
        <v>0.97041422128677368</v>
      </c>
      <c r="AW94" s="24">
        <f ca="1"/>
        <v>0.8853338360786438</v>
      </c>
      <c r="AX94" s="24">
        <f ca="1"/>
        <v>0.98341017961502075</v>
      </c>
      <c r="AY94" s="24">
        <f ca="1"/>
        <v>0.98039215803146362</v>
      </c>
      <c r="AZ94" s="24">
        <f ca="1"/>
        <v>102</v>
      </c>
      <c r="BA94" s="24">
        <f ca="1"/>
        <v>0.92564100027084351</v>
      </c>
      <c r="BB94" s="24">
        <f ca="1"/>
        <v>0.89266347885131836</v>
      </c>
      <c r="BC94" s="24">
        <f ca="1"/>
        <v>0.97608053684234619</v>
      </c>
      <c r="BD94" s="24">
        <f ca="1"/>
        <v>0.96453899145126343</v>
      </c>
      <c r="BE94" s="24">
        <f ca="1"/>
        <v>141</v>
      </c>
      <c r="BF94" s="24">
        <f ca="1"/>
        <v>0.90625</v>
      </c>
      <c r="BG94" s="24">
        <f ca="1"/>
        <v>0.89352351427078247</v>
      </c>
      <c r="BH94" s="24">
        <f ca="1"/>
        <v>0.97522050142288208</v>
      </c>
      <c r="BI94" s="24">
        <f ca="1"/>
        <v>0.85034012794494629</v>
      </c>
      <c r="BJ94" s="24">
        <f ca="1"/>
        <v>147</v>
      </c>
    </row>
    <row r="95" spans="2:62" x14ac:dyDescent="0.2">
      <c r="B95" s="24" t="str">
        <f ca="1"/>
        <v>RF4</v>
      </c>
      <c r="C95" s="24">
        <f ca="1"/>
        <v>1</v>
      </c>
      <c r="D95" s="24">
        <f ca="1"/>
        <v>0.89805769920349121</v>
      </c>
      <c r="E95" s="24">
        <f ca="1"/>
        <v>0.97068631649017334</v>
      </c>
      <c r="F95" s="24">
        <f ca="1"/>
        <v>1</v>
      </c>
      <c r="G95" s="24">
        <f ca="1"/>
        <v>186</v>
      </c>
      <c r="H95" s="24">
        <f ca="1"/>
        <v>1</v>
      </c>
      <c r="I95" s="24">
        <f ca="1"/>
        <v>0.87431275844573975</v>
      </c>
      <c r="J95" s="24">
        <f ca="1"/>
        <v>0.9944312572479248</v>
      </c>
      <c r="K95" s="24">
        <f ca="1"/>
        <v>1</v>
      </c>
      <c r="L95" s="24">
        <f ca="1"/>
        <v>68</v>
      </c>
      <c r="M95" s="24">
        <f ca="1"/>
        <v>1</v>
      </c>
      <c r="N95" s="24">
        <f ca="1"/>
        <v>0.86502152681350708</v>
      </c>
      <c r="O95" s="24">
        <f ca="1"/>
        <v>1</v>
      </c>
      <c r="P95" s="24">
        <f ca="1"/>
        <v>1</v>
      </c>
      <c r="Q95" s="24">
        <f ca="1"/>
        <v>51</v>
      </c>
      <c r="R95" s="24">
        <f ca="1"/>
        <v>0.9964413046836853</v>
      </c>
      <c r="S95" s="24">
        <f ca="1"/>
        <v>0.8853338360786438</v>
      </c>
      <c r="T95" s="24">
        <f ca="1"/>
        <v>0.98341017961502075</v>
      </c>
      <c r="U95" s="24">
        <f ca="1"/>
        <v>1</v>
      </c>
      <c r="V95" s="24">
        <f ca="1"/>
        <v>102</v>
      </c>
      <c r="W95" s="24">
        <f ca="1"/>
        <v>0.99199998378753662</v>
      </c>
      <c r="X95" s="24">
        <f ca="1"/>
        <v>0.89059668779373169</v>
      </c>
      <c r="Y95" s="24">
        <f ca="1"/>
        <v>0.97814732789993286</v>
      </c>
      <c r="Z95" s="24">
        <f ca="1"/>
        <v>0.9921875</v>
      </c>
      <c r="AA95" s="24">
        <f ca="1"/>
        <v>128</v>
      </c>
      <c r="AB95" s="24">
        <f ca="1"/>
        <v>0.99275362491607666</v>
      </c>
      <c r="AC95" s="24">
        <f ca="1"/>
        <v>0.89324277639389038</v>
      </c>
      <c r="AD95" s="24">
        <f ca="1"/>
        <v>0.97550123929977417</v>
      </c>
      <c r="AE95" s="24">
        <f ca="1"/>
        <v>0.98620688915252686</v>
      </c>
      <c r="AF95" s="24">
        <f ca="1"/>
        <v>145</v>
      </c>
      <c r="AG95" s="24">
        <f ca="1"/>
        <v>0.99095022678375244</v>
      </c>
      <c r="AH95" s="24">
        <f ca="1"/>
        <v>0.89266347885131836</v>
      </c>
      <c r="AI95" s="24">
        <f ca="1"/>
        <v>0.97608053684234619</v>
      </c>
      <c r="AJ95" s="24">
        <f ca="1"/>
        <v>1</v>
      </c>
      <c r="AK95" s="24">
        <f ca="1"/>
        <v>141</v>
      </c>
      <c r="AL95" s="24">
        <f ca="1"/>
        <v>0.99331849813461304</v>
      </c>
      <c r="AM95" s="24">
        <f ca="1"/>
        <v>0.89471936225891113</v>
      </c>
      <c r="AN95" s="24">
        <f ca="1"/>
        <v>0.97402465343475342</v>
      </c>
      <c r="AO95" s="24">
        <f ca="1"/>
        <v>0.9871794581413269</v>
      </c>
      <c r="AP95" s="24">
        <f ca="1"/>
        <v>156</v>
      </c>
      <c r="AQ95" s="24">
        <f ca="1"/>
        <v>0.98949581384658813</v>
      </c>
      <c r="AR95" s="24">
        <f ca="1"/>
        <v>0.89420098066329956</v>
      </c>
      <c r="AS95" s="24">
        <f ca="1"/>
        <v>0.97454303503036499</v>
      </c>
      <c r="AT95" s="24">
        <f ca="1"/>
        <v>0.99342107772827148</v>
      </c>
      <c r="AU95" s="24">
        <f ca="1"/>
        <v>152</v>
      </c>
      <c r="AV95" s="24">
        <f ca="1"/>
        <v>0.99217218160629272</v>
      </c>
      <c r="AW95" s="24">
        <f ca="1"/>
        <v>0.89616173505783081</v>
      </c>
      <c r="AX95" s="24">
        <f ca="1"/>
        <v>0.97258228063583374</v>
      </c>
      <c r="AY95" s="24">
        <f ca="1"/>
        <v>0.98809522390365601</v>
      </c>
      <c r="AZ95" s="24">
        <f ca="1"/>
        <v>168</v>
      </c>
      <c r="BA95" s="24">
        <f ca="1"/>
        <v>0.98882681131362915</v>
      </c>
      <c r="BB95" s="24">
        <f ca="1"/>
        <v>0.89853614568710327</v>
      </c>
      <c r="BC95" s="24">
        <f ca="1"/>
        <v>0.97020787000656128</v>
      </c>
      <c r="BD95" s="24">
        <f ca="1"/>
        <v>0.99476438760757446</v>
      </c>
      <c r="BE95" s="24">
        <f ca="1"/>
        <v>191</v>
      </c>
      <c r="BF95" s="24">
        <f ca="1"/>
        <v>0.98915988206863403</v>
      </c>
      <c r="BG95" s="24">
        <f ca="1"/>
        <v>0.89725059270858765</v>
      </c>
      <c r="BH95" s="24">
        <f ca="1"/>
        <v>0.9714934229850769</v>
      </c>
      <c r="BI95" s="24">
        <f ca="1"/>
        <v>0.983146071434021</v>
      </c>
      <c r="BJ95" s="24">
        <f ca="1"/>
        <v>178</v>
      </c>
    </row>
    <row r="96" spans="2:62" x14ac:dyDescent="0.2">
      <c r="B96" s="24" t="str">
        <f ca="1"/>
        <v>RFF</v>
      </c>
      <c r="C96" s="24">
        <f ca="1"/>
        <v>1</v>
      </c>
      <c r="D96" s="24">
        <f ca="1"/>
        <v>0.85403001308441162</v>
      </c>
      <c r="E96" s="24">
        <f ca="1"/>
        <v>1</v>
      </c>
      <c r="F96" s="24">
        <f ca="1"/>
        <v>1</v>
      </c>
      <c r="G96" s="24">
        <f ca="1"/>
        <v>38</v>
      </c>
      <c r="H96" s="24">
        <f ca="1"/>
        <v>1</v>
      </c>
      <c r="I96" s="24">
        <f ca="1"/>
        <v>0.7850450873374939</v>
      </c>
      <c r="J96" s="24">
        <f ca="1"/>
        <v>1</v>
      </c>
      <c r="K96" s="24">
        <f ca="1"/>
        <v>1</v>
      </c>
      <c r="L96" s="24">
        <f ca="1"/>
        <v>11</v>
      </c>
      <c r="M96" s="24">
        <f ca="1"/>
        <v>1</v>
      </c>
      <c r="N96" s="24">
        <f ca="1"/>
        <v>0.8560643196105957</v>
      </c>
      <c r="O96" s="24">
        <f ca="1"/>
        <v>1</v>
      </c>
      <c r="P96" s="24">
        <f ca="1"/>
        <v>1</v>
      </c>
      <c r="Q96" s="24">
        <f ca="1"/>
        <v>40</v>
      </c>
      <c r="R96" s="24">
        <f ca="1"/>
        <v>0.99056601524353027</v>
      </c>
      <c r="S96" s="24">
        <f ca="1"/>
        <v>0.85506671667098999</v>
      </c>
      <c r="T96" s="24">
        <f ca="1"/>
        <v>1</v>
      </c>
      <c r="U96" s="24">
        <f ca="1"/>
        <v>1</v>
      </c>
      <c r="V96" s="24">
        <f ca="1"/>
        <v>39</v>
      </c>
      <c r="W96" s="24">
        <f ca="1"/>
        <v>0.98130840063095093</v>
      </c>
      <c r="X96" s="24">
        <f ca="1"/>
        <v>0.83905893564224243</v>
      </c>
      <c r="Y96" s="24">
        <f ca="1"/>
        <v>1</v>
      </c>
      <c r="Z96" s="24">
        <f ca="1"/>
        <v>0.96296298503875732</v>
      </c>
      <c r="AA96" s="24">
        <f ca="1"/>
        <v>27</v>
      </c>
      <c r="AB96" s="24">
        <f ca="1"/>
        <v>0.97435897588729858</v>
      </c>
      <c r="AC96" s="24">
        <f ca="1"/>
        <v>0.857025146484375</v>
      </c>
      <c r="AD96" s="24">
        <f ca="1"/>
        <v>1</v>
      </c>
      <c r="AE96" s="24">
        <f ca="1"/>
        <v>0.97560977935791016</v>
      </c>
      <c r="AF96" s="24">
        <f ca="1"/>
        <v>41</v>
      </c>
      <c r="AG96" s="24">
        <f ca="1"/>
        <v>0.9848484992980957</v>
      </c>
      <c r="AH96" s="24">
        <f ca="1"/>
        <v>0.86362040042877197</v>
      </c>
      <c r="AI96" s="24">
        <f ca="1"/>
        <v>1</v>
      </c>
      <c r="AJ96" s="24">
        <f ca="1"/>
        <v>0.97959184646606445</v>
      </c>
      <c r="AK96" s="24">
        <f ca="1"/>
        <v>49</v>
      </c>
      <c r="AL96" s="24">
        <f ca="1"/>
        <v>0.99242424964904785</v>
      </c>
      <c r="AM96" s="24">
        <f ca="1"/>
        <v>0.85795152187347412</v>
      </c>
      <c r="AN96" s="24">
        <f ca="1"/>
        <v>1</v>
      </c>
      <c r="AO96" s="24">
        <f ca="1"/>
        <v>1</v>
      </c>
      <c r="AP96" s="24">
        <f ca="1"/>
        <v>42</v>
      </c>
      <c r="AQ96" s="24">
        <f ca="1"/>
        <v>0.98064517974853516</v>
      </c>
      <c r="AR96" s="24">
        <f ca="1"/>
        <v>0.857025146484375</v>
      </c>
      <c r="AS96" s="24">
        <f ca="1"/>
        <v>1</v>
      </c>
      <c r="AT96" s="24">
        <f ca="1"/>
        <v>1</v>
      </c>
      <c r="AU96" s="24">
        <f ca="1"/>
        <v>41</v>
      </c>
      <c r="AV96" s="24">
        <f ca="1"/>
        <v>0.96407186985015869</v>
      </c>
      <c r="AW96" s="24">
        <f ca="1"/>
        <v>0.87600487470626831</v>
      </c>
      <c r="AX96" s="24">
        <f ca="1"/>
        <v>0.99273914098739624</v>
      </c>
      <c r="AY96" s="24">
        <f ca="1"/>
        <v>0.95833331346511841</v>
      </c>
      <c r="AZ96" s="24">
        <f ca="1"/>
        <v>72</v>
      </c>
      <c r="BA96" s="24">
        <f ca="1"/>
        <v>0.94923859834671021</v>
      </c>
      <c r="BB96" s="24">
        <f ca="1"/>
        <v>0.86697548627853394</v>
      </c>
      <c r="BC96" s="24">
        <f ca="1"/>
        <v>1</v>
      </c>
      <c r="BD96" s="24">
        <f ca="1"/>
        <v>0.94444441795349121</v>
      </c>
      <c r="BE96" s="24">
        <f ca="1"/>
        <v>54</v>
      </c>
      <c r="BF96" s="24">
        <f ca="1"/>
        <v>0.9440000057220459</v>
      </c>
      <c r="BG96" s="24">
        <f ca="1"/>
        <v>0.87559527158737183</v>
      </c>
      <c r="BH96" s="24">
        <f ca="1"/>
        <v>0.99314874410629272</v>
      </c>
      <c r="BI96" s="24">
        <f ca="1"/>
        <v>0.94366198778152466</v>
      </c>
      <c r="BJ96" s="24">
        <f ca="1"/>
        <v>71</v>
      </c>
    </row>
    <row r="97" spans="2:62" x14ac:dyDescent="0.2">
      <c r="B97" s="24" t="str">
        <f ca="1"/>
        <v>RFR</v>
      </c>
      <c r="C97" s="24">
        <f ca="1"/>
        <v>0.96739131212234497</v>
      </c>
      <c r="D97" s="24">
        <f ca="1"/>
        <v>0.86433148384094238</v>
      </c>
      <c r="E97" s="24">
        <f ca="1"/>
        <v>1</v>
      </c>
      <c r="F97" s="24">
        <f ca="1"/>
        <v>0.95999997854232788</v>
      </c>
      <c r="G97" s="24">
        <f ca="1"/>
        <v>50</v>
      </c>
      <c r="H97" s="24">
        <f ca="1"/>
        <v>0.97810220718383789</v>
      </c>
      <c r="I97" s="24">
        <f ca="1"/>
        <v>0.85795152187347412</v>
      </c>
      <c r="J97" s="24">
        <f ca="1"/>
        <v>1</v>
      </c>
      <c r="K97" s="24">
        <f ca="1"/>
        <v>0.97619044780731201</v>
      </c>
      <c r="L97" s="24">
        <f ca="1"/>
        <v>42</v>
      </c>
      <c r="M97" s="24">
        <f ca="1"/>
        <v>0.96296298503875732</v>
      </c>
      <c r="N97" s="24">
        <f ca="1"/>
        <v>0.86054277420043945</v>
      </c>
      <c r="O97" s="24">
        <f ca="1"/>
        <v>1</v>
      </c>
      <c r="P97" s="24">
        <f ca="1"/>
        <v>1</v>
      </c>
      <c r="Q97" s="24">
        <f ca="1"/>
        <v>45</v>
      </c>
      <c r="R97" s="24">
        <f ca="1"/>
        <v>0.96551722288131714</v>
      </c>
      <c r="S97" s="24">
        <f ca="1"/>
        <v>0.86288720369338989</v>
      </c>
      <c r="T97" s="24">
        <f ca="1"/>
        <v>1</v>
      </c>
      <c r="U97" s="24">
        <f ca="1"/>
        <v>0.91666668653488159</v>
      </c>
      <c r="V97" s="24">
        <f ca="1"/>
        <v>48</v>
      </c>
      <c r="W97" s="24">
        <f ca="1"/>
        <v>0.96178346872329712</v>
      </c>
      <c r="X97" s="24">
        <f ca="1"/>
        <v>0.86569160223007202</v>
      </c>
      <c r="Y97" s="24">
        <f ca="1"/>
        <v>1</v>
      </c>
      <c r="Z97" s="24">
        <f ca="1"/>
        <v>0.98076921701431274</v>
      </c>
      <c r="AA97" s="24">
        <f ca="1"/>
        <v>52</v>
      </c>
      <c r="AB97" s="24">
        <f ca="1"/>
        <v>0.97647058963775635</v>
      </c>
      <c r="AC97" s="24">
        <f ca="1"/>
        <v>0.86877304315567017</v>
      </c>
      <c r="AD97" s="24">
        <f ca="1"/>
        <v>0.99997097253799438</v>
      </c>
      <c r="AE97" s="24">
        <f ca="1"/>
        <v>0.98245614767074585</v>
      </c>
      <c r="AF97" s="24">
        <f ca="1"/>
        <v>57</v>
      </c>
      <c r="AG97" s="24">
        <f ca="1"/>
        <v>0.95977014303207397</v>
      </c>
      <c r="AH97" s="24">
        <f ca="1"/>
        <v>0.8709602952003479</v>
      </c>
      <c r="AI97" s="24">
        <f ca="1"/>
        <v>0.99778372049331665</v>
      </c>
      <c r="AJ97" s="24">
        <f ca="1"/>
        <v>0.96721309423446655</v>
      </c>
      <c r="AK97" s="24">
        <f ca="1"/>
        <v>61</v>
      </c>
      <c r="AL97" s="24">
        <f ca="1"/>
        <v>0.95360827445983887</v>
      </c>
      <c r="AM97" s="24">
        <f ca="1"/>
        <v>0.86818993091583252</v>
      </c>
      <c r="AN97" s="24">
        <f ca="1"/>
        <v>1</v>
      </c>
      <c r="AO97" s="24">
        <f ca="1"/>
        <v>0.92857140302658081</v>
      </c>
      <c r="AP97" s="24">
        <f ca="1"/>
        <v>56</v>
      </c>
      <c r="AQ97" s="24">
        <f ca="1"/>
        <v>0.95145630836486816</v>
      </c>
      <c r="AR97" s="24">
        <f ca="1"/>
        <v>0.87793171405792236</v>
      </c>
      <c r="AS97" s="24">
        <f ca="1"/>
        <v>0.99081230163574219</v>
      </c>
      <c r="AT97" s="24">
        <f ca="1"/>
        <v>0.96103894710540771</v>
      </c>
      <c r="AU97" s="24">
        <f ca="1"/>
        <v>77</v>
      </c>
      <c r="AV97" s="24">
        <f ca="1"/>
        <v>0.95726495981216431</v>
      </c>
      <c r="AW97" s="24">
        <f ca="1"/>
        <v>0.87640607357025146</v>
      </c>
      <c r="AX97" s="24">
        <f ca="1"/>
        <v>0.99233794212341309</v>
      </c>
      <c r="AY97" s="24">
        <f ca="1"/>
        <v>0.95890408754348755</v>
      </c>
      <c r="AZ97" s="24">
        <f ca="1"/>
        <v>73</v>
      </c>
      <c r="BA97" s="24">
        <f ca="1"/>
        <v>0.95075756311416626</v>
      </c>
      <c r="BB97" s="24">
        <f ca="1"/>
        <v>0.88033455610275269</v>
      </c>
      <c r="BC97" s="24">
        <f ca="1"/>
        <v>0.98840945959091187</v>
      </c>
      <c r="BD97" s="24">
        <f ca="1"/>
        <v>0.9523809552192688</v>
      </c>
      <c r="BE97" s="24">
        <f ca="1"/>
        <v>84</v>
      </c>
      <c r="BF97" s="24">
        <f ca="1"/>
        <v>0.94764399528503418</v>
      </c>
      <c r="BG97" s="24">
        <f ca="1"/>
        <v>0.8864932656288147</v>
      </c>
      <c r="BH97" s="24">
        <f ca="1"/>
        <v>0.98225075006484985</v>
      </c>
      <c r="BI97" s="24">
        <f ca="1"/>
        <v>0.94392526149749756</v>
      </c>
      <c r="BJ97" s="24">
        <f ca="1"/>
        <v>107</v>
      </c>
    </row>
    <row r="98" spans="2:62" x14ac:dyDescent="0.2">
      <c r="B98" s="24" t="str">
        <f ca="1"/>
        <v>RFS</v>
      </c>
      <c r="C98" s="24">
        <f ca="1"/>
        <v>0.97826087474822998</v>
      </c>
      <c r="D98" s="24">
        <f ca="1"/>
        <v>0.87640607357025146</v>
      </c>
      <c r="E98" s="24">
        <f ca="1"/>
        <v>0.99233794212341309</v>
      </c>
      <c r="F98" s="24">
        <f ca="1"/>
        <v>0.9726027250289917</v>
      </c>
      <c r="G98" s="24">
        <f ca="1"/>
        <v>73</v>
      </c>
      <c r="H98" s="24">
        <f ca="1"/>
        <v>0.9838709831237793</v>
      </c>
      <c r="I98" s="24">
        <f ca="1"/>
        <v>0.82075124979019165</v>
      </c>
      <c r="J98" s="24">
        <f ca="1"/>
        <v>1</v>
      </c>
      <c r="K98" s="24">
        <f ca="1"/>
        <v>1</v>
      </c>
      <c r="L98" s="24">
        <f ca="1"/>
        <v>19</v>
      </c>
      <c r="M98" s="24">
        <f ca="1"/>
        <v>0.99029123783111572</v>
      </c>
      <c r="N98" s="24">
        <f ca="1"/>
        <v>0.84682130813598633</v>
      </c>
      <c r="O98" s="24">
        <f ca="1"/>
        <v>1</v>
      </c>
      <c r="P98" s="24">
        <f ca="1"/>
        <v>1</v>
      </c>
      <c r="Q98" s="24">
        <f ca="1"/>
        <v>32</v>
      </c>
      <c r="R98" s="24">
        <f ca="1"/>
        <v>0.99350649118423462</v>
      </c>
      <c r="S98" s="24">
        <f ca="1"/>
        <v>0.86569160223007202</v>
      </c>
      <c r="T98" s="24">
        <f ca="1"/>
        <v>1</v>
      </c>
      <c r="U98" s="24">
        <f ca="1"/>
        <v>0.98076921701431274</v>
      </c>
      <c r="V98" s="24">
        <f ca="1"/>
        <v>52</v>
      </c>
      <c r="W98" s="24">
        <f ca="1"/>
        <v>0.9842105507850647</v>
      </c>
      <c r="X98" s="24">
        <f ca="1"/>
        <v>0.87517696619033813</v>
      </c>
      <c r="Y98" s="24">
        <f ca="1"/>
        <v>0.99356704950332642</v>
      </c>
      <c r="Z98" s="24">
        <f ca="1"/>
        <v>1</v>
      </c>
      <c r="AA98" s="24">
        <f ca="1"/>
        <v>70</v>
      </c>
      <c r="AB98" s="24">
        <f ca="1"/>
        <v>0.98165136575698853</v>
      </c>
      <c r="AC98" s="24">
        <f ca="1"/>
        <v>0.87431275844573975</v>
      </c>
      <c r="AD98" s="24">
        <f ca="1"/>
        <v>0.9944312572479248</v>
      </c>
      <c r="AE98" s="24">
        <f ca="1"/>
        <v>0.97058820724487305</v>
      </c>
      <c r="AF98" s="24">
        <f ca="1"/>
        <v>68</v>
      </c>
      <c r="AG98" s="24">
        <f ca="1"/>
        <v>0.97321426868438721</v>
      </c>
      <c r="AH98" s="24">
        <f ca="1"/>
        <v>0.87900012731552124</v>
      </c>
      <c r="AI98" s="24">
        <f ca="1"/>
        <v>0.98974388837814331</v>
      </c>
      <c r="AJ98" s="24">
        <f ca="1"/>
        <v>0.97500002384185791</v>
      </c>
      <c r="AK98" s="24">
        <f ca="1"/>
        <v>80</v>
      </c>
      <c r="AL98" s="24">
        <f ca="1"/>
        <v>0.97844827175140381</v>
      </c>
      <c r="AM98" s="24">
        <f ca="1"/>
        <v>0.87756162881851196</v>
      </c>
      <c r="AN98" s="24">
        <f ca="1"/>
        <v>0.99118238687515259</v>
      </c>
      <c r="AO98" s="24">
        <f ca="1"/>
        <v>0.97368419170379639</v>
      </c>
      <c r="AP98" s="24">
        <f ca="1"/>
        <v>76</v>
      </c>
      <c r="AQ98" s="24">
        <f ca="1"/>
        <v>0.97297298908233643</v>
      </c>
      <c r="AR98" s="24">
        <f ca="1"/>
        <v>0.87756162881851196</v>
      </c>
      <c r="AS98" s="24">
        <f ca="1"/>
        <v>0.99118238687515259</v>
      </c>
      <c r="AT98" s="24">
        <f ca="1"/>
        <v>0.98684209585189819</v>
      </c>
      <c r="AU98" s="24">
        <f ca="1"/>
        <v>76</v>
      </c>
      <c r="AV98" s="24">
        <f ca="1"/>
        <v>0.93965518474578857</v>
      </c>
      <c r="AW98" s="24">
        <f ca="1"/>
        <v>0.87517696619033813</v>
      </c>
      <c r="AX98" s="24">
        <f ca="1"/>
        <v>0.99356704950332642</v>
      </c>
      <c r="AY98" s="24">
        <f ca="1"/>
        <v>0.95714282989501953</v>
      </c>
      <c r="AZ98" s="24">
        <f ca="1"/>
        <v>70</v>
      </c>
      <c r="BA98" s="24">
        <f ca="1"/>
        <v>0.93723851442337036</v>
      </c>
      <c r="BB98" s="24">
        <f ca="1"/>
        <v>0.88096660375595093</v>
      </c>
      <c r="BC98" s="24">
        <f ca="1"/>
        <v>0.98777741193771362</v>
      </c>
      <c r="BD98" s="24">
        <f ca="1"/>
        <v>0.88372093439102173</v>
      </c>
      <c r="BE98" s="24">
        <f ca="1"/>
        <v>86</v>
      </c>
      <c r="BF98" s="24">
        <f ca="1"/>
        <v>0.92899405956268311</v>
      </c>
      <c r="BG98" s="24">
        <f ca="1"/>
        <v>0.88001000881195068</v>
      </c>
      <c r="BH98" s="24">
        <f ca="1"/>
        <v>0.98873400688171387</v>
      </c>
      <c r="BI98" s="24">
        <f ca="1"/>
        <v>0.97590363025665283</v>
      </c>
      <c r="BJ98" s="24">
        <f ca="1"/>
        <v>83</v>
      </c>
    </row>
    <row r="99" spans="2:62" x14ac:dyDescent="0.2">
      <c r="B99" s="24" t="str">
        <f ca="1"/>
        <v>RGN</v>
      </c>
      <c r="C99" s="24">
        <f ca="1"/>
        <v>0.97448980808258057</v>
      </c>
      <c r="D99" s="24">
        <f ca="1"/>
        <v>0.89221256971359253</v>
      </c>
      <c r="E99" s="24">
        <f ca="1"/>
        <v>0.97653144598007202</v>
      </c>
      <c r="F99" s="24">
        <f ca="1"/>
        <v>0.97826087474822998</v>
      </c>
      <c r="G99" s="24">
        <f ca="1"/>
        <v>138</v>
      </c>
      <c r="H99" s="24">
        <f ca="1"/>
        <v>0.97674417495727539</v>
      </c>
      <c r="I99" s="24">
        <f ca="1"/>
        <v>0.86934101581573486</v>
      </c>
      <c r="J99" s="24">
        <f ca="1"/>
        <v>0.99940299987792969</v>
      </c>
      <c r="K99" s="24">
        <f ca="1"/>
        <v>0.96551722288131714</v>
      </c>
      <c r="L99" s="24">
        <f ca="1"/>
        <v>58</v>
      </c>
      <c r="M99" s="24">
        <f ca="1"/>
        <v>0.97058820724487305</v>
      </c>
      <c r="N99" s="24">
        <f ca="1"/>
        <v>0.88603943586349487</v>
      </c>
      <c r="O99" s="24">
        <f ca="1"/>
        <v>0.98270457983016968</v>
      </c>
      <c r="P99" s="24">
        <f ca="1"/>
        <v>0.98095238208770752</v>
      </c>
      <c r="Q99" s="24">
        <f ca="1"/>
        <v>105</v>
      </c>
      <c r="R99" s="24">
        <f ca="1"/>
        <v>0.95664739608764648</v>
      </c>
      <c r="S99" s="24">
        <f ca="1"/>
        <v>0.88693457841873169</v>
      </c>
      <c r="T99" s="24">
        <f ca="1"/>
        <v>0.98180943727493286</v>
      </c>
      <c r="U99" s="24">
        <f ca="1"/>
        <v>0.96330273151397705</v>
      </c>
      <c r="V99" s="24">
        <f ca="1"/>
        <v>109</v>
      </c>
      <c r="W99" s="24">
        <f ca="1"/>
        <v>0.947826087474823</v>
      </c>
      <c r="X99" s="24">
        <f ca="1"/>
        <v>0.89126503467559814</v>
      </c>
      <c r="Y99" s="24">
        <f ca="1"/>
        <v>0.97747898101806641</v>
      </c>
      <c r="Z99" s="24">
        <f ca="1"/>
        <v>0.93181818723678589</v>
      </c>
      <c r="AA99" s="24">
        <f ca="1"/>
        <v>132</v>
      </c>
      <c r="AB99" s="24">
        <f ca="1"/>
        <v>0.93123209476470947</v>
      </c>
      <c r="AC99" s="24">
        <f ca="1"/>
        <v>0.88580763339996338</v>
      </c>
      <c r="AD99" s="24">
        <f ca="1"/>
        <v>0.98293638229370117</v>
      </c>
      <c r="AE99" s="24">
        <f ca="1"/>
        <v>0.95192307233810425</v>
      </c>
      <c r="AF99" s="24">
        <f ca="1"/>
        <v>104</v>
      </c>
      <c r="AG99" s="24">
        <f ca="1"/>
        <v>0.94259816408157349</v>
      </c>
      <c r="AH99" s="24">
        <f ca="1"/>
        <v>0.88778173923492432</v>
      </c>
      <c r="AI99" s="24">
        <f ca="1"/>
        <v>0.98096227645874023</v>
      </c>
      <c r="AJ99" s="24">
        <f ca="1"/>
        <v>0.91150444746017456</v>
      </c>
      <c r="AK99" s="24">
        <f ca="1"/>
        <v>113</v>
      </c>
      <c r="AL99" s="24">
        <f ca="1"/>
        <v>0.93696272373199463</v>
      </c>
      <c r="AM99" s="24">
        <f ca="1"/>
        <v>0.88798654079437256</v>
      </c>
      <c r="AN99" s="24">
        <f ca="1"/>
        <v>0.98075747489929199</v>
      </c>
      <c r="AO99" s="24">
        <f ca="1"/>
        <v>0.9649122953414917</v>
      </c>
      <c r="AP99" s="24">
        <f ca="1"/>
        <v>114</v>
      </c>
      <c r="AQ99" s="24">
        <f ca="1"/>
        <v>0.9047619104385376</v>
      </c>
      <c r="AR99" s="24">
        <f ca="1"/>
        <v>0.88953316211700439</v>
      </c>
      <c r="AS99" s="24">
        <f ca="1"/>
        <v>0.97921085357666016</v>
      </c>
      <c r="AT99" s="24">
        <f ca="1"/>
        <v>0.93442624807357788</v>
      </c>
      <c r="AU99" s="24">
        <f ca="1"/>
        <v>122</v>
      </c>
      <c r="AV99" s="24">
        <f ca="1"/>
        <v>0.89949750900268555</v>
      </c>
      <c r="AW99" s="24">
        <f ca="1"/>
        <v>0.89281058311462402</v>
      </c>
      <c r="AX99" s="24">
        <f ca="1"/>
        <v>0.97593343257904053</v>
      </c>
      <c r="AY99" s="24">
        <f ca="1"/>
        <v>0.8309859037399292</v>
      </c>
      <c r="AZ99" s="24">
        <f ca="1"/>
        <v>142</v>
      </c>
      <c r="BA99" s="24">
        <f ca="1"/>
        <v>0.86480188369750977</v>
      </c>
      <c r="BB99" s="24">
        <f ca="1"/>
        <v>0.89158791303634644</v>
      </c>
      <c r="BC99" s="24">
        <f ca="1"/>
        <v>0.97715610265731812</v>
      </c>
      <c r="BD99" s="24">
        <f ca="1"/>
        <v>0.94029849767684937</v>
      </c>
      <c r="BE99" s="24">
        <f ca="1"/>
        <v>134</v>
      </c>
      <c r="BF99" s="24">
        <f ca="1"/>
        <v>0.88153308629989624</v>
      </c>
      <c r="BG99" s="24">
        <f ca="1"/>
        <v>0.89433252811431885</v>
      </c>
      <c r="BH99" s="24">
        <f ca="1"/>
        <v>0.9744114875793457</v>
      </c>
      <c r="BI99" s="24">
        <f ca="1"/>
        <v>0.83006536960601807</v>
      </c>
      <c r="BJ99" s="24">
        <f ca="1"/>
        <v>153</v>
      </c>
    </row>
    <row r="100" spans="2:62" x14ac:dyDescent="0.2">
      <c r="B100" s="24" t="str">
        <f ca="1"/>
        <v>RGP</v>
      </c>
      <c r="C100" s="24">
        <f ca="1"/>
        <v>0.98876404762268066</v>
      </c>
      <c r="D100" s="24">
        <f ca="1"/>
        <v>0.87640607357025146</v>
      </c>
      <c r="E100" s="24">
        <f ca="1"/>
        <v>0.99233794212341309</v>
      </c>
      <c r="F100" s="24">
        <f ca="1"/>
        <v>0.98630136251449585</v>
      </c>
      <c r="G100" s="24">
        <f ca="1"/>
        <v>73</v>
      </c>
      <c r="H100" s="24">
        <f ca="1"/>
        <v>0.9921259880065918</v>
      </c>
      <c r="I100" s="24">
        <f ca="1"/>
        <v>0.81055665016174316</v>
      </c>
      <c r="J100" s="24">
        <f ca="1"/>
        <v>1</v>
      </c>
      <c r="K100" s="24">
        <f ca="1"/>
        <v>1</v>
      </c>
      <c r="L100" s="24">
        <f ca="1"/>
        <v>16</v>
      </c>
      <c r="M100" s="24">
        <f ca="1"/>
        <v>1</v>
      </c>
      <c r="N100" s="24">
        <f ca="1"/>
        <v>0.85403001308441162</v>
      </c>
      <c r="O100" s="24">
        <f ca="1"/>
        <v>1</v>
      </c>
      <c r="P100" s="24">
        <f ca="1"/>
        <v>1</v>
      </c>
      <c r="Q100" s="24">
        <f ca="1"/>
        <v>38</v>
      </c>
      <c r="R100" s="24">
        <f ca="1"/>
        <v>0.99009901285171509</v>
      </c>
      <c r="S100" s="24">
        <f ca="1"/>
        <v>0.84395009279251099</v>
      </c>
      <c r="T100" s="24">
        <f ca="1"/>
        <v>1</v>
      </c>
      <c r="U100" s="24">
        <f ca="1"/>
        <v>1</v>
      </c>
      <c r="V100" s="24">
        <f ca="1"/>
        <v>30</v>
      </c>
      <c r="W100" s="24">
        <f ca="1"/>
        <v>0.99000000953674316</v>
      </c>
      <c r="X100" s="24">
        <f ca="1"/>
        <v>0.84815806150436401</v>
      </c>
      <c r="Y100" s="24">
        <f ca="1"/>
        <v>1</v>
      </c>
      <c r="Z100" s="24">
        <f ca="1"/>
        <v>0.96969699859619141</v>
      </c>
      <c r="AA100" s="24">
        <f ca="1"/>
        <v>33</v>
      </c>
      <c r="AB100" s="24">
        <f ca="1"/>
        <v>0.9838709831237793</v>
      </c>
      <c r="AC100" s="24">
        <f ca="1"/>
        <v>0.8529515266418457</v>
      </c>
      <c r="AD100" s="24">
        <f ca="1"/>
        <v>1</v>
      </c>
      <c r="AE100" s="24">
        <f ca="1"/>
        <v>1</v>
      </c>
      <c r="AF100" s="24">
        <f ca="1"/>
        <v>37</v>
      </c>
      <c r="AG100" s="24">
        <f ca="1"/>
        <v>0.99401199817657471</v>
      </c>
      <c r="AH100" s="24">
        <f ca="1"/>
        <v>0.86697548627853394</v>
      </c>
      <c r="AI100" s="24">
        <f ca="1"/>
        <v>1</v>
      </c>
      <c r="AJ100" s="24">
        <f ca="1"/>
        <v>0.98148149251937866</v>
      </c>
      <c r="AK100" s="24">
        <f ca="1"/>
        <v>54</v>
      </c>
      <c r="AL100" s="24">
        <f ca="1"/>
        <v>0.99450546503067017</v>
      </c>
      <c r="AM100" s="24">
        <f ca="1"/>
        <v>0.87756162881851196</v>
      </c>
      <c r="AN100" s="24">
        <f ca="1"/>
        <v>0.99118238687515259</v>
      </c>
      <c r="AO100" s="24">
        <f ca="1"/>
        <v>1</v>
      </c>
      <c r="AP100" s="24">
        <f ca="1"/>
        <v>76</v>
      </c>
      <c r="AQ100" s="24">
        <f ca="1"/>
        <v>0.99043059349060059</v>
      </c>
      <c r="AR100" s="24">
        <f ca="1"/>
        <v>0.86569160223007202</v>
      </c>
      <c r="AS100" s="24">
        <f ca="1"/>
        <v>1</v>
      </c>
      <c r="AT100" s="24">
        <f ca="1"/>
        <v>1</v>
      </c>
      <c r="AU100" s="24">
        <f ca="1"/>
        <v>52</v>
      </c>
      <c r="AV100" s="24">
        <f ca="1"/>
        <v>0.97872340679168701</v>
      </c>
      <c r="AW100" s="24">
        <f ca="1"/>
        <v>0.87934297323226929</v>
      </c>
      <c r="AX100" s="24">
        <f ca="1"/>
        <v>0.98940104246139526</v>
      </c>
      <c r="AY100" s="24">
        <f ca="1"/>
        <v>0.97530865669250488</v>
      </c>
      <c r="AZ100" s="24">
        <f ca="1"/>
        <v>81</v>
      </c>
      <c r="BA100" s="24">
        <f ca="1"/>
        <v>0.9637305736541748</v>
      </c>
      <c r="BB100" s="24">
        <f ca="1"/>
        <v>0.86759096384048462</v>
      </c>
      <c r="BC100" s="24">
        <f ca="1"/>
        <v>1</v>
      </c>
      <c r="BD100" s="24">
        <f ca="1"/>
        <v>0.96363633871078491</v>
      </c>
      <c r="BE100" s="24">
        <f ca="1"/>
        <v>55</v>
      </c>
      <c r="BF100" s="24">
        <f ca="1"/>
        <v>0.9553571343421936</v>
      </c>
      <c r="BG100" s="24">
        <f ca="1"/>
        <v>0.86877304315567017</v>
      </c>
      <c r="BH100" s="24">
        <f ca="1"/>
        <v>0.99997097253799438</v>
      </c>
      <c r="BI100" s="24">
        <f ca="1"/>
        <v>0.94736844301223755</v>
      </c>
      <c r="BJ100" s="24">
        <f ca="1"/>
        <v>57</v>
      </c>
    </row>
    <row r="101" spans="2:62" x14ac:dyDescent="0.2">
      <c r="B101" s="24" t="str">
        <f ca="1"/>
        <v>RGR</v>
      </c>
      <c r="C101" s="24">
        <f ca="1"/>
        <v>0.98245614767074585</v>
      </c>
      <c r="D101" s="24">
        <f ca="1"/>
        <v>0.8786507248878479</v>
      </c>
      <c r="E101" s="24">
        <f ca="1"/>
        <v>0.99009329080581665</v>
      </c>
      <c r="F101" s="24">
        <f ca="1"/>
        <v>1</v>
      </c>
      <c r="G101" s="24">
        <f ca="1"/>
        <v>79</v>
      </c>
      <c r="H101" s="24">
        <f ca="1"/>
        <v>0.98709678649902344</v>
      </c>
      <c r="I101" s="24">
        <f ca="1"/>
        <v>0.85065758228302002</v>
      </c>
      <c r="J101" s="24">
        <f ca="1"/>
        <v>1</v>
      </c>
      <c r="K101" s="24">
        <f ca="1"/>
        <v>0.94285714626312256</v>
      </c>
      <c r="L101" s="24">
        <f ca="1"/>
        <v>35</v>
      </c>
      <c r="M101" s="24">
        <f ca="1"/>
        <v>0.98260867595672607</v>
      </c>
      <c r="N101" s="24">
        <f ca="1"/>
        <v>0.857025146484375</v>
      </c>
      <c r="O101" s="24">
        <f ca="1"/>
        <v>1</v>
      </c>
      <c r="P101" s="24">
        <f ca="1"/>
        <v>1</v>
      </c>
      <c r="Q101" s="24">
        <f ca="1"/>
        <v>41</v>
      </c>
      <c r="R101" s="24">
        <f ca="1"/>
        <v>0.98529410362243652</v>
      </c>
      <c r="S101" s="24">
        <f ca="1"/>
        <v>0.85506671667098999</v>
      </c>
      <c r="T101" s="24">
        <f ca="1"/>
        <v>1</v>
      </c>
      <c r="U101" s="24">
        <f ca="1"/>
        <v>1</v>
      </c>
      <c r="V101" s="24">
        <f ca="1"/>
        <v>39</v>
      </c>
      <c r="W101" s="24">
        <f ca="1"/>
        <v>0.96710526943206787</v>
      </c>
      <c r="X101" s="24">
        <f ca="1"/>
        <v>0.86818993091583252</v>
      </c>
      <c r="Y101" s="24">
        <f ca="1"/>
        <v>1</v>
      </c>
      <c r="Z101" s="24">
        <f ca="1"/>
        <v>0.96428573131561279</v>
      </c>
      <c r="AA101" s="24">
        <f ca="1"/>
        <v>56</v>
      </c>
      <c r="AB101" s="24">
        <f ca="1"/>
        <v>0.96111112833023071</v>
      </c>
      <c r="AC101" s="24">
        <f ca="1"/>
        <v>0.86877304315567017</v>
      </c>
      <c r="AD101" s="24">
        <f ca="1"/>
        <v>0.99997097253799438</v>
      </c>
      <c r="AE101" s="24">
        <f ca="1"/>
        <v>0.94736844301223755</v>
      </c>
      <c r="AF101" s="24">
        <f ca="1"/>
        <v>57</v>
      </c>
      <c r="AG101" s="24">
        <f ca="1"/>
        <v>0.97663551568984985</v>
      </c>
      <c r="AH101" s="24">
        <f ca="1"/>
        <v>0.87386620044708252</v>
      </c>
      <c r="AI101" s="24">
        <f ca="1"/>
        <v>0.99487781524658203</v>
      </c>
      <c r="AJ101" s="24">
        <f ca="1"/>
        <v>0.97014927864074707</v>
      </c>
      <c r="AK101" s="24">
        <f ca="1"/>
        <v>67</v>
      </c>
      <c r="AL101" s="24">
        <f ca="1"/>
        <v>0.96956521272659302</v>
      </c>
      <c r="AM101" s="24">
        <f ca="1"/>
        <v>0.88216686248779297</v>
      </c>
      <c r="AN101" s="24">
        <f ca="1"/>
        <v>0.98657715320587158</v>
      </c>
      <c r="AO101" s="24">
        <f ca="1"/>
        <v>1</v>
      </c>
      <c r="AP101" s="24">
        <f ca="1"/>
        <v>90</v>
      </c>
      <c r="AQ101" s="24">
        <f ca="1"/>
        <v>0.95366793870925903</v>
      </c>
      <c r="AR101" s="24">
        <f ca="1"/>
        <v>0.87640607357025146</v>
      </c>
      <c r="AS101" s="24">
        <f ca="1"/>
        <v>0.99233794212341309</v>
      </c>
      <c r="AT101" s="24">
        <f ca="1"/>
        <v>0.93150687217712402</v>
      </c>
      <c r="AU101" s="24">
        <f ca="1"/>
        <v>73</v>
      </c>
      <c r="AV101" s="24">
        <f ca="1"/>
        <v>0.92703860998153687</v>
      </c>
      <c r="AW101" s="24">
        <f ca="1"/>
        <v>0.88382458686828613</v>
      </c>
      <c r="AX101" s="24">
        <f ca="1"/>
        <v>0.98491942882537842</v>
      </c>
      <c r="AY101" s="24">
        <f ca="1"/>
        <v>0.92708331346511841</v>
      </c>
      <c r="AZ101" s="24">
        <f ca="1"/>
        <v>96</v>
      </c>
      <c r="BA101" s="24">
        <f ca="1"/>
        <v>0.91600000858306885</v>
      </c>
      <c r="BB101" s="24">
        <f ca="1"/>
        <v>0.87246435880661011</v>
      </c>
      <c r="BC101" s="24">
        <f ca="1"/>
        <v>0.99627965688705444</v>
      </c>
      <c r="BD101" s="24">
        <f ca="1"/>
        <v>0.921875</v>
      </c>
      <c r="BE101" s="24">
        <f ca="1"/>
        <v>64</v>
      </c>
      <c r="BF101" s="24">
        <f ca="1"/>
        <v>0.90909093618392944</v>
      </c>
      <c r="BG101" s="24">
        <f ca="1"/>
        <v>0.88216686248779297</v>
      </c>
      <c r="BH101" s="24">
        <f ca="1"/>
        <v>0.98657715320587158</v>
      </c>
      <c r="BI101" s="24">
        <f ca="1"/>
        <v>0.89999997615814209</v>
      </c>
      <c r="BJ101" s="24">
        <f ca="1"/>
        <v>90</v>
      </c>
    </row>
    <row r="102" spans="2:62" x14ac:dyDescent="0.2">
      <c r="B102" s="24" t="str">
        <f ca="1"/>
        <v>RGT</v>
      </c>
      <c r="C102" s="24">
        <f ca="1"/>
        <v>0.953125</v>
      </c>
      <c r="D102" s="24">
        <f ca="1"/>
        <v>0.88355928659439087</v>
      </c>
      <c r="E102" s="24">
        <f ca="1"/>
        <v>0.98518472909927368</v>
      </c>
      <c r="F102" s="24">
        <f ca="1"/>
        <v>0.94736844301223755</v>
      </c>
      <c r="G102" s="24">
        <f ca="1"/>
        <v>95</v>
      </c>
      <c r="H102" s="24">
        <f ca="1"/>
        <v>0.95939087867736816</v>
      </c>
      <c r="I102" s="24">
        <f ca="1"/>
        <v>0.84815806150436401</v>
      </c>
      <c r="J102" s="24">
        <f ca="1"/>
        <v>1</v>
      </c>
      <c r="K102" s="24">
        <f ca="1"/>
        <v>0.96969699859619141</v>
      </c>
      <c r="L102" s="24">
        <f ca="1"/>
        <v>33</v>
      </c>
      <c r="M102" s="24">
        <f ca="1"/>
        <v>0.95336788892745972</v>
      </c>
      <c r="N102" s="24">
        <f ca="1"/>
        <v>0.87474954128265381</v>
      </c>
      <c r="O102" s="24">
        <f ca="1"/>
        <v>0.99399447441101074</v>
      </c>
      <c r="P102" s="24">
        <f ca="1"/>
        <v>0.97101449966430664</v>
      </c>
      <c r="Q102" s="24">
        <f ca="1"/>
        <v>69</v>
      </c>
      <c r="R102" s="24">
        <f ca="1"/>
        <v>0.92857140302658081</v>
      </c>
      <c r="S102" s="24">
        <f ca="1"/>
        <v>0.882454514503479</v>
      </c>
      <c r="T102" s="24">
        <f ca="1"/>
        <v>0.98628950119018555</v>
      </c>
      <c r="U102" s="24">
        <f ca="1"/>
        <v>0.93406593799591064</v>
      </c>
      <c r="V102" s="24">
        <f ca="1"/>
        <v>91</v>
      </c>
      <c r="W102" s="24">
        <f ca="1"/>
        <v>0.90909093618392944</v>
      </c>
      <c r="X102" s="24">
        <f ca="1"/>
        <v>0.87829470634460449</v>
      </c>
      <c r="Y102" s="24">
        <f ca="1"/>
        <v>0.99044930934906006</v>
      </c>
      <c r="Z102" s="24">
        <f ca="1"/>
        <v>0.88461536169052124</v>
      </c>
      <c r="AA102" s="24">
        <f ca="1"/>
        <v>78</v>
      </c>
      <c r="AB102" s="24">
        <f ca="1"/>
        <v>0.9176030158996582</v>
      </c>
      <c r="AC102" s="24">
        <f ca="1"/>
        <v>0.88355928659439087</v>
      </c>
      <c r="AD102" s="24">
        <f ca="1"/>
        <v>0.98518472909927368</v>
      </c>
      <c r="AE102" s="24">
        <f ca="1"/>
        <v>0.90526318550109863</v>
      </c>
      <c r="AF102" s="24">
        <f ca="1"/>
        <v>95</v>
      </c>
      <c r="AG102" s="24">
        <f ca="1"/>
        <v>0.90875911712646484</v>
      </c>
      <c r="AH102" s="24">
        <f ca="1"/>
        <v>0.88328969478607178</v>
      </c>
      <c r="AI102" s="24">
        <f ca="1"/>
        <v>0.98545432090759277</v>
      </c>
      <c r="AJ102" s="24">
        <f ca="1"/>
        <v>0.95744681358337402</v>
      </c>
      <c r="AK102" s="24">
        <f ca="1"/>
        <v>94</v>
      </c>
      <c r="AL102" s="24">
        <f ca="1"/>
        <v>0.89644014835357666</v>
      </c>
      <c r="AM102" s="24">
        <f ca="1"/>
        <v>0.88065338134765625</v>
      </c>
      <c r="AN102" s="24">
        <f ca="1"/>
        <v>0.9880906343460083</v>
      </c>
      <c r="AO102" s="24">
        <f ca="1"/>
        <v>0.85882353782653809</v>
      </c>
      <c r="AP102" s="24">
        <f ca="1"/>
        <v>85</v>
      </c>
      <c r="AQ102" s="24">
        <f ca="1"/>
        <v>0.87459808588027954</v>
      </c>
      <c r="AR102" s="24">
        <f ca="1"/>
        <v>0.89093470573425293</v>
      </c>
      <c r="AS102" s="24">
        <f ca="1"/>
        <v>0.97780930995941162</v>
      </c>
      <c r="AT102" s="24">
        <f ca="1"/>
        <v>0.8769230842590332</v>
      </c>
      <c r="AU102" s="24">
        <f ca="1"/>
        <v>130</v>
      </c>
      <c r="AV102" s="24">
        <f ca="1"/>
        <v>0.84969323873519897</v>
      </c>
      <c r="AW102" s="24">
        <f ca="1"/>
        <v>0.88382458686828613</v>
      </c>
      <c r="AX102" s="24">
        <f ca="1"/>
        <v>0.98491942882537842</v>
      </c>
      <c r="AY102" s="24">
        <f ca="1"/>
        <v>0.88541668653488159</v>
      </c>
      <c r="AZ102" s="24">
        <f ca="1"/>
        <v>96</v>
      </c>
      <c r="BA102" s="24">
        <f ca="1"/>
        <v>0.68769717216491699</v>
      </c>
      <c r="BB102" s="24">
        <f ca="1"/>
        <v>0.88484585285186768</v>
      </c>
      <c r="BC102" s="24">
        <f ca="1"/>
        <v>0.98389816284179688</v>
      </c>
      <c r="BD102" s="24">
        <f ca="1"/>
        <v>0.77999997138977051</v>
      </c>
      <c r="BE102" s="24">
        <f ca="1"/>
        <v>100</v>
      </c>
      <c r="BF102" s="24">
        <f ca="1"/>
        <v>0.60180997848510742</v>
      </c>
      <c r="BG102" s="24">
        <f ca="1"/>
        <v>0.88934826850891113</v>
      </c>
      <c r="BH102" s="24">
        <f ca="1"/>
        <v>0.97939574718475342</v>
      </c>
      <c r="BI102" s="24">
        <f ca="1"/>
        <v>0.45454546809196472</v>
      </c>
      <c r="BJ102" s="24">
        <f ca="1"/>
        <v>121</v>
      </c>
    </row>
    <row r="103" spans="2:62" x14ac:dyDescent="0.2">
      <c r="B103" s="24" t="str">
        <f ca="1"/>
        <v>RH5</v>
      </c>
      <c r="C103" s="24">
        <f ca="1"/>
        <v>0.970802903175354</v>
      </c>
      <c r="D103" s="24">
        <f ca="1"/>
        <v>0.88408583402633667</v>
      </c>
      <c r="E103" s="24">
        <f ca="1"/>
        <v>0.98465818166732788</v>
      </c>
      <c r="F103" s="24">
        <f ca="1"/>
        <v>0.98969072103500366</v>
      </c>
      <c r="G103" s="24">
        <f ca="1"/>
        <v>97</v>
      </c>
      <c r="H103" s="24">
        <f ca="1"/>
        <v>0.97837835550308228</v>
      </c>
      <c r="I103" s="24">
        <f ca="1"/>
        <v>0.8560643196105957</v>
      </c>
      <c r="J103" s="24">
        <f ca="1"/>
        <v>1</v>
      </c>
      <c r="K103" s="24">
        <f ca="1"/>
        <v>0.92500001192092896</v>
      </c>
      <c r="L103" s="24">
        <f ca="1"/>
        <v>40</v>
      </c>
      <c r="M103" s="24">
        <f ca="1"/>
        <v>0.97350990772247314</v>
      </c>
      <c r="N103" s="24">
        <f ca="1"/>
        <v>0.86288720369338989</v>
      </c>
      <c r="O103" s="24">
        <f ca="1"/>
        <v>1</v>
      </c>
      <c r="P103" s="24">
        <f ca="1"/>
        <v>1</v>
      </c>
      <c r="Q103" s="24">
        <f ca="1"/>
        <v>48</v>
      </c>
      <c r="R103" s="24">
        <f ca="1"/>
        <v>0.98930484056472778</v>
      </c>
      <c r="S103" s="24">
        <f ca="1"/>
        <v>0.87197494506835938</v>
      </c>
      <c r="T103" s="24">
        <f ca="1"/>
        <v>0.99676907062530518</v>
      </c>
      <c r="U103" s="24">
        <f ca="1"/>
        <v>0.9841269850730896</v>
      </c>
      <c r="V103" s="24">
        <f ca="1"/>
        <v>63</v>
      </c>
      <c r="W103" s="24">
        <f ca="1"/>
        <v>0.98122066259384155</v>
      </c>
      <c r="X103" s="24">
        <f ca="1"/>
        <v>0.87756162881851196</v>
      </c>
      <c r="Y103" s="24">
        <f ca="1"/>
        <v>0.99118238687515259</v>
      </c>
      <c r="Z103" s="24">
        <f ca="1"/>
        <v>0.98684209585189819</v>
      </c>
      <c r="AA103" s="24">
        <f ca="1"/>
        <v>76</v>
      </c>
      <c r="AB103" s="24">
        <f ca="1"/>
        <v>0.96120691299438477</v>
      </c>
      <c r="AC103" s="24">
        <f ca="1"/>
        <v>0.87679904699325562</v>
      </c>
      <c r="AD103" s="24">
        <f ca="1"/>
        <v>0.99194496870040894</v>
      </c>
      <c r="AE103" s="24">
        <f ca="1"/>
        <v>0.97297298908233643</v>
      </c>
      <c r="AF103" s="24">
        <f ca="1"/>
        <v>74</v>
      </c>
      <c r="AG103" s="24">
        <f ca="1"/>
        <v>0.94736844301223755</v>
      </c>
      <c r="AH103" s="24">
        <f ca="1"/>
        <v>0.87967956066131592</v>
      </c>
      <c r="AI103" s="24">
        <f ca="1"/>
        <v>0.98906445503234863</v>
      </c>
      <c r="AJ103" s="24">
        <f ca="1"/>
        <v>0.92682927846908569</v>
      </c>
      <c r="AK103" s="24">
        <f ca="1"/>
        <v>82</v>
      </c>
      <c r="AL103" s="24">
        <f ca="1"/>
        <v>0.93362832069396973</v>
      </c>
      <c r="AM103" s="24">
        <f ca="1"/>
        <v>0.86634260416030884</v>
      </c>
      <c r="AN103" s="24">
        <f ca="1"/>
        <v>1</v>
      </c>
      <c r="AO103" s="24">
        <f ca="1"/>
        <v>0.94339621067047119</v>
      </c>
      <c r="AP103" s="24">
        <f ca="1"/>
        <v>53</v>
      </c>
      <c r="AQ103" s="24">
        <f ca="1"/>
        <v>0.91739130020141602</v>
      </c>
      <c r="AR103" s="24">
        <f ca="1"/>
        <v>0.882454514503479</v>
      </c>
      <c r="AS103" s="24">
        <f ca="1"/>
        <v>0.98628950119018555</v>
      </c>
      <c r="AT103" s="24">
        <f ca="1"/>
        <v>0.93406593799591064</v>
      </c>
      <c r="AU103" s="24">
        <f ca="1"/>
        <v>91</v>
      </c>
      <c r="AV103" s="24">
        <f ca="1"/>
        <v>0.91050583124160767</v>
      </c>
      <c r="AW103" s="24">
        <f ca="1"/>
        <v>0.88096660375595093</v>
      </c>
      <c r="AX103" s="24">
        <f ca="1"/>
        <v>0.98777741193771362</v>
      </c>
      <c r="AY103" s="24">
        <f ca="1"/>
        <v>0.88372093439102173</v>
      </c>
      <c r="AZ103" s="24">
        <f ca="1"/>
        <v>86</v>
      </c>
      <c r="BA103" s="24">
        <f ca="1"/>
        <v>0.87372010946273804</v>
      </c>
      <c r="BB103" s="24">
        <f ca="1"/>
        <v>0.87900012731552124</v>
      </c>
      <c r="BC103" s="24">
        <f ca="1"/>
        <v>0.98974388837814331</v>
      </c>
      <c r="BD103" s="24">
        <f ca="1"/>
        <v>0.91250002384185791</v>
      </c>
      <c r="BE103" s="24">
        <f ca="1"/>
        <v>80</v>
      </c>
      <c r="BF103" s="24">
        <f ca="1"/>
        <v>0.86956518888473511</v>
      </c>
      <c r="BG103" s="24">
        <f ca="1"/>
        <v>0.89042466878890991</v>
      </c>
      <c r="BH103" s="24">
        <f ca="1"/>
        <v>0.97831934690475464</v>
      </c>
      <c r="BI103" s="24">
        <f ca="1"/>
        <v>0.84251970052719116</v>
      </c>
      <c r="BJ103" s="24">
        <f ca="1"/>
        <v>127</v>
      </c>
    </row>
    <row r="104" spans="2:62" x14ac:dyDescent="0.2">
      <c r="B104" s="24" t="str">
        <f ca="1"/>
        <v>RH8</v>
      </c>
      <c r="C104" s="24">
        <f ca="1"/>
        <v>0.9828178882598877</v>
      </c>
      <c r="D104" s="24">
        <f ca="1"/>
        <v>0.89952552318572998</v>
      </c>
      <c r="E104" s="24">
        <f ca="1"/>
        <v>0.96921849250793457</v>
      </c>
      <c r="F104" s="24">
        <f ca="1"/>
        <v>0.98514848947525024</v>
      </c>
      <c r="G104" s="24">
        <f ca="1"/>
        <v>202</v>
      </c>
      <c r="H104" s="24">
        <f ca="1"/>
        <v>0.98453611135482788</v>
      </c>
      <c r="I104" s="24">
        <f ca="1"/>
        <v>0.88187438249588013</v>
      </c>
      <c r="J104" s="24">
        <f ca="1"/>
        <v>0.98686963319778442</v>
      </c>
      <c r="K104" s="24">
        <f ca="1"/>
        <v>0.97752809524536133</v>
      </c>
      <c r="L104" s="24">
        <f ca="1"/>
        <v>89</v>
      </c>
      <c r="M104" s="24">
        <f ca="1"/>
        <v>0.97482013702392578</v>
      </c>
      <c r="N104" s="24">
        <f ca="1"/>
        <v>0.88408583402633667</v>
      </c>
      <c r="O104" s="24">
        <f ca="1"/>
        <v>0.98465818166732788</v>
      </c>
      <c r="P104" s="24">
        <f ca="1"/>
        <v>0.98969072103500366</v>
      </c>
      <c r="Q104" s="24">
        <f ca="1"/>
        <v>97</v>
      </c>
      <c r="R104" s="24">
        <f ca="1"/>
        <v>0.95833331346511841</v>
      </c>
      <c r="S104" s="24">
        <f ca="1"/>
        <v>0.88273745775222778</v>
      </c>
      <c r="T104" s="24">
        <f ca="1"/>
        <v>0.98600655794143677</v>
      </c>
      <c r="U104" s="24">
        <f ca="1"/>
        <v>0.95652174949645996</v>
      </c>
      <c r="V104" s="24">
        <f ca="1"/>
        <v>92</v>
      </c>
      <c r="W104" s="24">
        <f ca="1"/>
        <v>0.92966359853744507</v>
      </c>
      <c r="X104" s="24">
        <f ca="1"/>
        <v>0.88971579074859619</v>
      </c>
      <c r="Y104" s="24">
        <f ca="1"/>
        <v>0.97902822494506836</v>
      </c>
      <c r="Z104" s="24">
        <f ca="1"/>
        <v>0.93495935201644897</v>
      </c>
      <c r="AA104" s="24">
        <f ca="1"/>
        <v>123</v>
      </c>
      <c r="AB104" s="24">
        <f ca="1"/>
        <v>0.92215567827224731</v>
      </c>
      <c r="AC104" s="24">
        <f ca="1"/>
        <v>0.88757419586181641</v>
      </c>
      <c r="AD104" s="24">
        <f ca="1"/>
        <v>0.98116981983184814</v>
      </c>
      <c r="AE104" s="24">
        <f ca="1"/>
        <v>0.90178573131561279</v>
      </c>
      <c r="AF104" s="24">
        <f ca="1"/>
        <v>112</v>
      </c>
      <c r="AG104" s="24">
        <f ca="1"/>
        <v>0.89719623327255249</v>
      </c>
      <c r="AH104" s="24">
        <f ca="1"/>
        <v>0.88459634780883789</v>
      </c>
      <c r="AI104" s="24">
        <f ca="1"/>
        <v>0.98414766788482666</v>
      </c>
      <c r="AJ104" s="24">
        <f ca="1"/>
        <v>0.92929291725158691</v>
      </c>
      <c r="AK104" s="24">
        <f ca="1"/>
        <v>99</v>
      </c>
      <c r="AL104" s="24">
        <f ca="1"/>
        <v>0.88046646118164063</v>
      </c>
      <c r="AM104" s="24">
        <f ca="1"/>
        <v>0.88715070486068726</v>
      </c>
      <c r="AN104" s="24">
        <f ca="1"/>
        <v>0.98159331083297729</v>
      </c>
      <c r="AO104" s="24">
        <f ca="1"/>
        <v>0.86363637447357178</v>
      </c>
      <c r="AP104" s="24">
        <f ca="1"/>
        <v>110</v>
      </c>
      <c r="AQ104" s="24">
        <f ca="1"/>
        <v>0.83076924085617065</v>
      </c>
      <c r="AR104" s="24">
        <f ca="1"/>
        <v>0.89158791303634644</v>
      </c>
      <c r="AS104" s="24">
        <f ca="1"/>
        <v>0.97715610265731812</v>
      </c>
      <c r="AT104" s="24">
        <f ca="1"/>
        <v>0.85820895433425903</v>
      </c>
      <c r="AU104" s="24">
        <f ca="1"/>
        <v>134</v>
      </c>
      <c r="AV104" s="24">
        <f ca="1"/>
        <v>0.78918915987014771</v>
      </c>
      <c r="AW104" s="24">
        <f ca="1"/>
        <v>0.89338386058807373</v>
      </c>
      <c r="AX104" s="24">
        <f ca="1"/>
        <v>0.97536015510559082</v>
      </c>
      <c r="AY104" s="24">
        <f ca="1"/>
        <v>0.78082191944122314</v>
      </c>
      <c r="AZ104" s="24">
        <f ca="1"/>
        <v>146</v>
      </c>
      <c r="BA104" s="24">
        <f ca="1"/>
        <v>0.7464788556098938</v>
      </c>
      <c r="BB104" s="24">
        <f ca="1"/>
        <v>0.88216686248779297</v>
      </c>
      <c r="BC104" s="24">
        <f ca="1"/>
        <v>0.98657715320587158</v>
      </c>
      <c r="BD104" s="24">
        <f ca="1"/>
        <v>0.69999998807907104</v>
      </c>
      <c r="BE104" s="24">
        <f ca="1"/>
        <v>90</v>
      </c>
      <c r="BF104" s="24">
        <f ca="1"/>
        <v>0.71014493703842163</v>
      </c>
      <c r="BG104" s="24">
        <f ca="1"/>
        <v>0.86288720369338989</v>
      </c>
      <c r="BH104" s="24">
        <f ca="1"/>
        <v>1</v>
      </c>
      <c r="BI104" s="24">
        <f ca="1"/>
        <v>0.72916668653488159</v>
      </c>
      <c r="BJ104" s="24">
        <f ca="1"/>
        <v>48</v>
      </c>
    </row>
    <row r="105" spans="2:62" x14ac:dyDescent="0.2">
      <c r="B105" s="24" t="str">
        <f ca="1"/>
        <v>RHM</v>
      </c>
      <c r="C105" s="24">
        <f ca="1"/>
        <v>0.98039215803146362</v>
      </c>
      <c r="D105" s="24">
        <f ca="1"/>
        <v>0.88626796007156372</v>
      </c>
      <c r="E105" s="24">
        <f ca="1"/>
        <v>0.98247605562210083</v>
      </c>
      <c r="F105" s="24">
        <f ca="1"/>
        <v>0.99056601524353027</v>
      </c>
      <c r="G105" s="24">
        <f ca="1"/>
        <v>106</v>
      </c>
      <c r="H105" s="24">
        <f ca="1"/>
        <v>0.97872340679168701</v>
      </c>
      <c r="I105" s="24">
        <f ca="1"/>
        <v>0.86213070154190063</v>
      </c>
      <c r="J105" s="24">
        <f ca="1"/>
        <v>1</v>
      </c>
      <c r="K105" s="24">
        <f ca="1"/>
        <v>0.95744681358337402</v>
      </c>
      <c r="L105" s="24">
        <f ca="1"/>
        <v>47</v>
      </c>
      <c r="M105" s="24">
        <f ca="1"/>
        <v>0.96120691299438477</v>
      </c>
      <c r="N105" s="24">
        <f ca="1"/>
        <v>0.87967956066131592</v>
      </c>
      <c r="O105" s="24">
        <f ca="1"/>
        <v>0.98906445503234863</v>
      </c>
      <c r="P105" s="24">
        <f ca="1"/>
        <v>0.97560977935791016</v>
      </c>
      <c r="Q105" s="24">
        <f ca="1"/>
        <v>82</v>
      </c>
      <c r="R105" s="24">
        <f ca="1"/>
        <v>0.93150687217712402</v>
      </c>
      <c r="S105" s="24">
        <f ca="1"/>
        <v>0.88557243347167969</v>
      </c>
      <c r="T105" s="24">
        <f ca="1"/>
        <v>0.98317158222198486</v>
      </c>
      <c r="U105" s="24">
        <f ca="1"/>
        <v>0.95145630836486816</v>
      </c>
      <c r="V105" s="24">
        <f ca="1"/>
        <v>103</v>
      </c>
      <c r="W105" s="24">
        <f ca="1"/>
        <v>0.89655172824859619</v>
      </c>
      <c r="X105" s="24">
        <f ca="1"/>
        <v>0.8864932656288147</v>
      </c>
      <c r="Y105" s="24">
        <f ca="1"/>
        <v>0.98225075006484985</v>
      </c>
      <c r="Z105" s="24">
        <f ca="1"/>
        <v>0.87850469350814819</v>
      </c>
      <c r="AA105" s="24">
        <f ca="1"/>
        <v>107</v>
      </c>
      <c r="AB105" s="24">
        <f ca="1"/>
        <v>0.88596493005752563</v>
      </c>
      <c r="AC105" s="24">
        <f ca="1"/>
        <v>0.88693457841873169</v>
      </c>
      <c r="AD105" s="24">
        <f ca="1"/>
        <v>0.98180943727493286</v>
      </c>
      <c r="AE105" s="24">
        <f ca="1"/>
        <v>0.8623853325843811</v>
      </c>
      <c r="AF105" s="24">
        <f ca="1"/>
        <v>109</v>
      </c>
      <c r="AG105" s="24">
        <f ca="1"/>
        <v>0.86827957630157471</v>
      </c>
      <c r="AH105" s="24">
        <f ca="1"/>
        <v>0.89025062322616577</v>
      </c>
      <c r="AI105" s="24">
        <f ca="1"/>
        <v>0.97849339246749878</v>
      </c>
      <c r="AJ105" s="24">
        <f ca="1"/>
        <v>0.91269838809967041</v>
      </c>
      <c r="AK105" s="24">
        <f ca="1"/>
        <v>126</v>
      </c>
      <c r="AL105" s="24">
        <f ca="1"/>
        <v>0.87441861629486084</v>
      </c>
      <c r="AM105" s="24">
        <f ca="1"/>
        <v>0.89205896854400635</v>
      </c>
      <c r="AN105" s="24">
        <f ca="1"/>
        <v>0.9766850471496582</v>
      </c>
      <c r="AO105" s="24">
        <f ca="1"/>
        <v>0.83211678266525269</v>
      </c>
      <c r="AP105" s="24">
        <f ca="1"/>
        <v>137</v>
      </c>
      <c r="AQ105" s="24">
        <f ca="1"/>
        <v>0.8742138147354126</v>
      </c>
      <c r="AR105" s="24">
        <f ca="1"/>
        <v>0.89604753255844116</v>
      </c>
      <c r="AS105" s="24">
        <f ca="1"/>
        <v>0.97269648313522339</v>
      </c>
      <c r="AT105" s="24">
        <f ca="1"/>
        <v>0.88023954629898071</v>
      </c>
      <c r="AU105" s="24">
        <f ca="1"/>
        <v>167</v>
      </c>
      <c r="AV105" s="24">
        <f ca="1"/>
        <v>0.87169814109802246</v>
      </c>
      <c r="AW105" s="24">
        <f ca="1"/>
        <v>0.89671796560287476</v>
      </c>
      <c r="AX105" s="24">
        <f ca="1"/>
        <v>0.97202605009078979</v>
      </c>
      <c r="AY105" s="24">
        <f ca="1"/>
        <v>0.9017341136932373</v>
      </c>
      <c r="AZ105" s="24">
        <f ca="1"/>
        <v>173</v>
      </c>
      <c r="BA105" s="24">
        <f ca="1"/>
        <v>0.82393163442611694</v>
      </c>
      <c r="BB105" s="24">
        <f ca="1"/>
        <v>0.89844197034835815</v>
      </c>
      <c r="BC105" s="24">
        <f ca="1"/>
        <v>0.9703020453453064</v>
      </c>
      <c r="BD105" s="24">
        <f ca="1"/>
        <v>0.8368421196937561</v>
      </c>
      <c r="BE105" s="24">
        <f ca="1"/>
        <v>190</v>
      </c>
      <c r="BF105" s="24">
        <f ca="1"/>
        <v>0.79126214981079102</v>
      </c>
      <c r="BG105" s="24">
        <f ca="1"/>
        <v>0.90113222599029541</v>
      </c>
      <c r="BH105" s="24">
        <f ca="1"/>
        <v>0.96761178970336914</v>
      </c>
      <c r="BI105" s="24">
        <f ca="1"/>
        <v>0.75225228071212769</v>
      </c>
      <c r="BJ105" s="24">
        <f ca="1"/>
        <v>222</v>
      </c>
    </row>
    <row r="106" spans="2:62" x14ac:dyDescent="0.2">
      <c r="B106" s="24" t="str">
        <f ca="1"/>
        <v>RHQ</v>
      </c>
      <c r="C106" s="24">
        <f ca="1"/>
        <v>1</v>
      </c>
      <c r="D106" s="24">
        <f ca="1"/>
        <v>0.89310020208358765</v>
      </c>
      <c r="E106" s="24">
        <f ca="1"/>
        <v>0.9756438136100769</v>
      </c>
      <c r="F106" s="24">
        <f ca="1"/>
        <v>1</v>
      </c>
      <c r="G106" s="24">
        <f ca="1"/>
        <v>144</v>
      </c>
      <c r="H106" s="24">
        <f ca="1"/>
        <v>0.99122804403305054</v>
      </c>
      <c r="I106" s="24">
        <f ca="1"/>
        <v>0.83327722549438477</v>
      </c>
      <c r="J106" s="24">
        <f ca="1"/>
        <v>1</v>
      </c>
      <c r="K106" s="24">
        <f ca="1"/>
        <v>1</v>
      </c>
      <c r="L106" s="24">
        <f ca="1"/>
        <v>24</v>
      </c>
      <c r="M106" s="24">
        <f ca="1"/>
        <v>0.98979592323303223</v>
      </c>
      <c r="N106" s="24">
        <f ca="1"/>
        <v>0.87043404579162598</v>
      </c>
      <c r="O106" s="24">
        <f ca="1"/>
        <v>0.99830996990203857</v>
      </c>
      <c r="P106" s="24">
        <f ca="1"/>
        <v>0.96666663885116577</v>
      </c>
      <c r="Q106" s="24">
        <f ca="1"/>
        <v>60</v>
      </c>
      <c r="R106" s="24">
        <f ca="1"/>
        <v>0.98972600698471069</v>
      </c>
      <c r="S106" s="24">
        <f ca="1"/>
        <v>0.88757419586181641</v>
      </c>
      <c r="T106" s="24">
        <f ca="1"/>
        <v>0.98116981983184814</v>
      </c>
      <c r="U106" s="24">
        <f ca="1"/>
        <v>1</v>
      </c>
      <c r="V106" s="24">
        <f ca="1"/>
        <v>112</v>
      </c>
      <c r="W106" s="24">
        <f ca="1"/>
        <v>0.98559075593948364</v>
      </c>
      <c r="X106" s="24">
        <f ca="1"/>
        <v>0.88916105031967163</v>
      </c>
      <c r="Y106" s="24">
        <f ca="1"/>
        <v>0.97958296537399292</v>
      </c>
      <c r="Z106" s="24">
        <f ca="1"/>
        <v>0.99166667461395264</v>
      </c>
      <c r="AA106" s="24">
        <f ca="1"/>
        <v>120</v>
      </c>
      <c r="AB106" s="24">
        <f ca="1"/>
        <v>0.98192769289016724</v>
      </c>
      <c r="AC106" s="24">
        <f ca="1"/>
        <v>0.88818866014480591</v>
      </c>
      <c r="AD106" s="24">
        <f ca="1"/>
        <v>0.98055535554885864</v>
      </c>
      <c r="AE106" s="24">
        <f ca="1"/>
        <v>0.96521741151809692</v>
      </c>
      <c r="AF106" s="24">
        <f ca="1"/>
        <v>115</v>
      </c>
      <c r="AG106" s="24">
        <f ca="1"/>
        <v>0.97826087474822998</v>
      </c>
      <c r="AH106" s="24">
        <f ca="1"/>
        <v>0.88408583402633667</v>
      </c>
      <c r="AI106" s="24">
        <f ca="1"/>
        <v>0.98465818166732788</v>
      </c>
      <c r="AJ106" s="24">
        <f ca="1"/>
        <v>0.98969072103500366</v>
      </c>
      <c r="AK106" s="24">
        <f ca="1"/>
        <v>97</v>
      </c>
      <c r="AL106" s="24">
        <f ca="1"/>
        <v>0.98798799514770508</v>
      </c>
      <c r="AM106" s="24">
        <f ca="1"/>
        <v>0.88715070486068726</v>
      </c>
      <c r="AN106" s="24">
        <f ca="1"/>
        <v>0.98159331083297729</v>
      </c>
      <c r="AO106" s="24">
        <f ca="1"/>
        <v>0.98181819915771484</v>
      </c>
      <c r="AP106" s="24">
        <f ca="1"/>
        <v>110</v>
      </c>
      <c r="AQ106" s="24">
        <f ca="1"/>
        <v>0.98765432834625244</v>
      </c>
      <c r="AR106" s="24">
        <f ca="1"/>
        <v>0.89025062322616577</v>
      </c>
      <c r="AS106" s="24">
        <f ca="1"/>
        <v>0.97849339246749878</v>
      </c>
      <c r="AT106" s="24">
        <f ca="1"/>
        <v>0.99206346273422241</v>
      </c>
      <c r="AU106" s="24">
        <f ca="1"/>
        <v>126</v>
      </c>
      <c r="AV106" s="24">
        <f ca="1"/>
        <v>0.98237884044647217</v>
      </c>
      <c r="AW106" s="24">
        <f ca="1"/>
        <v>0.89627498388290405</v>
      </c>
      <c r="AX106" s="24">
        <f ca="1"/>
        <v>0.9724690318107605</v>
      </c>
      <c r="AY106" s="24">
        <f ca="1"/>
        <v>0.98816567659378052</v>
      </c>
      <c r="AZ106" s="24">
        <f ca="1"/>
        <v>169</v>
      </c>
      <c r="BA106" s="24">
        <f ca="1"/>
        <v>0.95796459913253784</v>
      </c>
      <c r="BB106" s="24">
        <f ca="1"/>
        <v>0.89509522914886475</v>
      </c>
      <c r="BC106" s="24">
        <f ca="1"/>
        <v>0.9736487865447998</v>
      </c>
      <c r="BD106" s="24">
        <f ca="1"/>
        <v>0.96855348348617554</v>
      </c>
      <c r="BE106" s="24">
        <f ca="1"/>
        <v>159</v>
      </c>
      <c r="BF106" s="24">
        <f ca="1"/>
        <v>0.9399293065071106</v>
      </c>
      <c r="BG106" s="24">
        <f ca="1"/>
        <v>0.8898962140083313</v>
      </c>
      <c r="BH106" s="24">
        <f ca="1"/>
        <v>0.97884780168533325</v>
      </c>
      <c r="BI106" s="24">
        <f ca="1"/>
        <v>0.90322577953338623</v>
      </c>
      <c r="BJ106" s="24">
        <f ca="1"/>
        <v>124</v>
      </c>
    </row>
    <row r="107" spans="2:62" x14ac:dyDescent="0.2">
      <c r="B107" s="24" t="str">
        <f ca="1"/>
        <v>RHU</v>
      </c>
      <c r="C107" s="24">
        <f ca="1"/>
        <v>0.9100000262260437</v>
      </c>
      <c r="D107" s="24">
        <f ca="1"/>
        <v>0.88934826850891113</v>
      </c>
      <c r="E107" s="24">
        <f ca="1"/>
        <v>0.97939574718475342</v>
      </c>
      <c r="F107" s="24">
        <f ca="1"/>
        <v>0.90082645416259766</v>
      </c>
      <c r="G107" s="24">
        <f ca="1"/>
        <v>121</v>
      </c>
      <c r="H107" s="24">
        <f ca="1"/>
        <v>0.90812718868255615</v>
      </c>
      <c r="I107" s="24">
        <f ca="1"/>
        <v>0.8786507248878479</v>
      </c>
      <c r="J107" s="24">
        <f ca="1"/>
        <v>0.99009329080581665</v>
      </c>
      <c r="K107" s="24">
        <f ca="1"/>
        <v>0.92405062913894653</v>
      </c>
      <c r="L107" s="24">
        <f ca="1"/>
        <v>79</v>
      </c>
      <c r="M107" s="24">
        <f ca="1"/>
        <v>0.9190140962600708</v>
      </c>
      <c r="N107" s="24">
        <f ca="1"/>
        <v>0.88001000881195068</v>
      </c>
      <c r="O107" s="24">
        <f ca="1"/>
        <v>0.98873400688171387</v>
      </c>
      <c r="P107" s="24">
        <f ca="1"/>
        <v>0.90361446142196655</v>
      </c>
      <c r="Q107" s="24">
        <f ca="1"/>
        <v>83</v>
      </c>
      <c r="R107" s="24">
        <f ca="1"/>
        <v>0.875</v>
      </c>
      <c r="S107" s="24">
        <f ca="1"/>
        <v>0.88953316211700439</v>
      </c>
      <c r="T107" s="24">
        <f ca="1"/>
        <v>0.97921085357666016</v>
      </c>
      <c r="U107" s="24">
        <f ca="1"/>
        <v>0.92622953653335571</v>
      </c>
      <c r="V107" s="24">
        <f ca="1"/>
        <v>122</v>
      </c>
      <c r="W107" s="24">
        <f ca="1"/>
        <v>0.86562502384185791</v>
      </c>
      <c r="X107" s="24">
        <f ca="1"/>
        <v>0.88459634780883789</v>
      </c>
      <c r="Y107" s="24">
        <f ca="1"/>
        <v>0.98414766788482666</v>
      </c>
      <c r="Z107" s="24">
        <f ca="1"/>
        <v>0.78787881135940552</v>
      </c>
      <c r="AA107" s="24">
        <f ca="1"/>
        <v>99</v>
      </c>
      <c r="AB107" s="24">
        <f ca="1"/>
        <v>0.831615149974823</v>
      </c>
      <c r="AC107" s="24">
        <f ca="1"/>
        <v>0.88459634780883789</v>
      </c>
      <c r="AD107" s="24">
        <f ca="1"/>
        <v>0.98414766788482666</v>
      </c>
      <c r="AE107" s="24">
        <f ca="1"/>
        <v>0.86868685483932495</v>
      </c>
      <c r="AF107" s="24">
        <f ca="1"/>
        <v>99</v>
      </c>
      <c r="AG107" s="24">
        <f ca="1"/>
        <v>0.82274246215820313</v>
      </c>
      <c r="AH107" s="24">
        <f ca="1"/>
        <v>0.88301581144332886</v>
      </c>
      <c r="AI107" s="24">
        <f ca="1"/>
        <v>0.98572820425033569</v>
      </c>
      <c r="AJ107" s="24">
        <f ca="1"/>
        <v>0.83870965242385864</v>
      </c>
      <c r="AK107" s="24">
        <f ca="1"/>
        <v>93</v>
      </c>
      <c r="AL107" s="24">
        <f ca="1"/>
        <v>0.78529411554336548</v>
      </c>
      <c r="AM107" s="24">
        <f ca="1"/>
        <v>0.8864932656288147</v>
      </c>
      <c r="AN107" s="24">
        <f ca="1"/>
        <v>0.98225075006484985</v>
      </c>
      <c r="AO107" s="24">
        <f ca="1"/>
        <v>0.76635515689849854</v>
      </c>
      <c r="AP107" s="24">
        <f ca="1"/>
        <v>107</v>
      </c>
      <c r="AQ107" s="24">
        <f ca="1"/>
        <v>0.71294116973876953</v>
      </c>
      <c r="AR107" s="24">
        <f ca="1"/>
        <v>0.89251476526260376</v>
      </c>
      <c r="AS107" s="24">
        <f ca="1"/>
        <v>0.97622925043106079</v>
      </c>
      <c r="AT107" s="24">
        <f ca="1"/>
        <v>0.76428574323654175</v>
      </c>
      <c r="AU107" s="24">
        <f ca="1"/>
        <v>140</v>
      </c>
      <c r="AV107" s="24">
        <f ca="1"/>
        <v>0.65503078699111938</v>
      </c>
      <c r="AW107" s="24">
        <f ca="1"/>
        <v>0.89725059270858765</v>
      </c>
      <c r="AX107" s="24">
        <f ca="1"/>
        <v>0.9714934229850769</v>
      </c>
      <c r="AY107" s="24">
        <f ca="1"/>
        <v>0.64044946432113647</v>
      </c>
      <c r="AZ107" s="24">
        <f ca="1"/>
        <v>178</v>
      </c>
      <c r="BA107" s="24">
        <f ca="1"/>
        <v>0.59732824563980103</v>
      </c>
      <c r="BB107" s="24">
        <f ca="1"/>
        <v>0.89627498388290405</v>
      </c>
      <c r="BC107" s="24">
        <f ca="1"/>
        <v>0.9724690318107605</v>
      </c>
      <c r="BD107" s="24">
        <f ca="1"/>
        <v>0.57988166809082031</v>
      </c>
      <c r="BE107" s="24">
        <f ca="1"/>
        <v>169</v>
      </c>
      <c r="BF107" s="24">
        <f ca="1"/>
        <v>0.57514452934265137</v>
      </c>
      <c r="BG107" s="24">
        <f ca="1"/>
        <v>0.89714586734771729</v>
      </c>
      <c r="BH107" s="24">
        <f ca="1"/>
        <v>0.97159814834594727</v>
      </c>
      <c r="BI107" s="24">
        <f ca="1"/>
        <v>0.57062149047851563</v>
      </c>
      <c r="BJ107" s="24">
        <f ca="1"/>
        <v>177</v>
      </c>
    </row>
    <row r="108" spans="2:62" x14ac:dyDescent="0.2">
      <c r="B108" s="24" t="str">
        <f ca="1"/>
        <v>RHW</v>
      </c>
      <c r="C108" s="24">
        <f ca="1"/>
        <v>0.9665071964263916</v>
      </c>
      <c r="D108" s="24">
        <f ca="1"/>
        <v>0.89433252811431885</v>
      </c>
      <c r="E108" s="24">
        <f ca="1"/>
        <v>0.9744114875793457</v>
      </c>
      <c r="F108" s="24">
        <f ca="1"/>
        <v>0.97385621070861816</v>
      </c>
      <c r="G108" s="24">
        <f ca="1"/>
        <v>153</v>
      </c>
      <c r="H108" s="24">
        <f ca="1"/>
        <v>0.962837815284729</v>
      </c>
      <c r="I108" s="24">
        <f ca="1"/>
        <v>0.86818993091583252</v>
      </c>
      <c r="J108" s="24">
        <f ca="1"/>
        <v>1</v>
      </c>
      <c r="K108" s="24">
        <f ca="1"/>
        <v>0.94642859697341919</v>
      </c>
      <c r="L108" s="24">
        <f ca="1"/>
        <v>56</v>
      </c>
      <c r="M108" s="24">
        <f ca="1"/>
        <v>0.9635627269744873</v>
      </c>
      <c r="N108" s="24">
        <f ca="1"/>
        <v>0.88127440214157104</v>
      </c>
      <c r="O108" s="24">
        <f ca="1"/>
        <v>0.98746961355209351</v>
      </c>
      <c r="P108" s="24">
        <f ca="1"/>
        <v>0.95402300357818604</v>
      </c>
      <c r="Q108" s="24">
        <f ca="1"/>
        <v>87</v>
      </c>
      <c r="R108" s="24">
        <f ca="1"/>
        <v>0.97003746032714844</v>
      </c>
      <c r="S108" s="24">
        <f ca="1"/>
        <v>0.88580763339996338</v>
      </c>
      <c r="T108" s="24">
        <f ca="1"/>
        <v>0.98293638229370117</v>
      </c>
      <c r="U108" s="24">
        <f ca="1"/>
        <v>0.98076921701431274</v>
      </c>
      <c r="V108" s="24">
        <f ca="1"/>
        <v>104</v>
      </c>
      <c r="W108" s="24">
        <f ca="1"/>
        <v>0.97358489036560059</v>
      </c>
      <c r="X108" s="24">
        <f ca="1"/>
        <v>0.87756162881851196</v>
      </c>
      <c r="Y108" s="24">
        <f ca="1"/>
        <v>0.99118238687515259</v>
      </c>
      <c r="Z108" s="24">
        <f ca="1"/>
        <v>0.97368419170379639</v>
      </c>
      <c r="AA108" s="24">
        <f ca="1"/>
        <v>76</v>
      </c>
      <c r="AB108" s="24">
        <f ca="1"/>
        <v>0.9656488299369812</v>
      </c>
      <c r="AC108" s="24">
        <f ca="1"/>
        <v>0.88065338134765625</v>
      </c>
      <c r="AD108" s="24">
        <f ca="1"/>
        <v>0.9880906343460083</v>
      </c>
      <c r="AE108" s="24">
        <f ca="1"/>
        <v>0.96470588445663452</v>
      </c>
      <c r="AF108" s="24">
        <f ca="1"/>
        <v>85</v>
      </c>
      <c r="AG108" s="24">
        <f ca="1"/>
        <v>0.96666663885116577</v>
      </c>
      <c r="AH108" s="24">
        <f ca="1"/>
        <v>0.88509166240692139</v>
      </c>
      <c r="AI108" s="24">
        <f ca="1"/>
        <v>0.98365235328674316</v>
      </c>
      <c r="AJ108" s="24">
        <f ca="1"/>
        <v>0.96039605140686035</v>
      </c>
      <c r="AK108" s="24">
        <f ca="1"/>
        <v>101</v>
      </c>
      <c r="AL108" s="24">
        <f ca="1"/>
        <v>0.94189602136611938</v>
      </c>
      <c r="AM108" s="24">
        <f ca="1"/>
        <v>0.88798654079437256</v>
      </c>
      <c r="AN108" s="24">
        <f ca="1"/>
        <v>0.98075747489929199</v>
      </c>
      <c r="AO108" s="24">
        <f ca="1"/>
        <v>0.97368419170379639</v>
      </c>
      <c r="AP108" s="24">
        <f ca="1"/>
        <v>114</v>
      </c>
      <c r="AQ108" s="24">
        <f ca="1"/>
        <v>0.9178885817527771</v>
      </c>
      <c r="AR108" s="24">
        <f ca="1"/>
        <v>0.88757419586181641</v>
      </c>
      <c r="AS108" s="24">
        <f ca="1"/>
        <v>0.98116981983184814</v>
      </c>
      <c r="AT108" s="24">
        <f ca="1"/>
        <v>0.8928571343421936</v>
      </c>
      <c r="AU108" s="24">
        <f ca="1"/>
        <v>112</v>
      </c>
      <c r="AV108" s="24">
        <f ca="1"/>
        <v>0.88760805130004883</v>
      </c>
      <c r="AW108" s="24">
        <f ca="1"/>
        <v>0.88818866014480591</v>
      </c>
      <c r="AX108" s="24">
        <f ca="1"/>
        <v>0.98055535554885864</v>
      </c>
      <c r="AY108" s="24">
        <f ca="1"/>
        <v>0.88695651292800903</v>
      </c>
      <c r="AZ108" s="24">
        <f ca="1"/>
        <v>115</v>
      </c>
      <c r="BA108" s="24">
        <f ca="1"/>
        <v>0.85353535413742065</v>
      </c>
      <c r="BB108" s="24">
        <f ca="1"/>
        <v>0.88916105031967163</v>
      </c>
      <c r="BC108" s="24">
        <f ca="1"/>
        <v>0.97958296537399292</v>
      </c>
      <c r="BD108" s="24">
        <f ca="1"/>
        <v>0.88333332538604736</v>
      </c>
      <c r="BE108" s="24">
        <f ca="1"/>
        <v>120</v>
      </c>
      <c r="BF108" s="24">
        <f ca="1"/>
        <v>0.83985763788223267</v>
      </c>
      <c r="BG108" s="24">
        <f ca="1"/>
        <v>0.8953399658203125</v>
      </c>
      <c r="BH108" s="24">
        <f ca="1"/>
        <v>0.97340404987335205</v>
      </c>
      <c r="BI108" s="24">
        <f ca="1"/>
        <v>0.80745339393615723</v>
      </c>
      <c r="BJ108" s="24">
        <f ca="1"/>
        <v>161</v>
      </c>
    </row>
    <row r="109" spans="2:62" x14ac:dyDescent="0.2">
      <c r="B109" s="24" t="str">
        <f ca="1"/>
        <v>RJ1</v>
      </c>
      <c r="C109" s="24">
        <f ca="1"/>
        <v>0.9556962251663208</v>
      </c>
      <c r="D109" s="24">
        <f ca="1"/>
        <v>0.89042466878890991</v>
      </c>
      <c r="E109" s="24">
        <f ca="1"/>
        <v>0.97831934690475464</v>
      </c>
      <c r="F109" s="24">
        <f ca="1"/>
        <v>0.95275592803955078</v>
      </c>
      <c r="G109" s="24">
        <f ca="1"/>
        <v>127</v>
      </c>
      <c r="H109" s="24">
        <f ca="1"/>
        <v>0.95673078298568726</v>
      </c>
      <c r="I109" s="24">
        <f ca="1"/>
        <v>0.84542042016983032</v>
      </c>
      <c r="J109" s="24">
        <f ca="1"/>
        <v>1</v>
      </c>
      <c r="K109" s="24">
        <f ca="1"/>
        <v>0.96774190664291382</v>
      </c>
      <c r="L109" s="24">
        <f ca="1"/>
        <v>31</v>
      </c>
      <c r="M109" s="24">
        <f ca="1"/>
        <v>0.91954022645950317</v>
      </c>
      <c r="N109" s="24">
        <f ca="1"/>
        <v>0.86433148384094238</v>
      </c>
      <c r="O109" s="24">
        <f ca="1"/>
        <v>1</v>
      </c>
      <c r="P109" s="24">
        <f ca="1"/>
        <v>0.95999997854232788</v>
      </c>
      <c r="Q109" s="24">
        <f ca="1"/>
        <v>50</v>
      </c>
      <c r="R109" s="24">
        <f ca="1"/>
        <v>0.84545457363128662</v>
      </c>
      <c r="S109" s="24">
        <f ca="1"/>
        <v>0.88301581144332886</v>
      </c>
      <c r="T109" s="24">
        <f ca="1"/>
        <v>0.98572820425033569</v>
      </c>
      <c r="U109" s="24">
        <f ca="1"/>
        <v>0.88172042369842529</v>
      </c>
      <c r="V109" s="24">
        <f ca="1"/>
        <v>93</v>
      </c>
      <c r="W109" s="24">
        <f ca="1"/>
        <v>0.80681818723678589</v>
      </c>
      <c r="X109" s="24">
        <f ca="1"/>
        <v>0.87793171405792236</v>
      </c>
      <c r="Y109" s="24">
        <f ca="1"/>
        <v>0.99081230163574219</v>
      </c>
      <c r="Z109" s="24">
        <f ca="1"/>
        <v>0.72727274894714355</v>
      </c>
      <c r="AA109" s="24">
        <f ca="1"/>
        <v>77</v>
      </c>
      <c r="AB109" s="24">
        <f ca="1"/>
        <v>0.76492536067962646</v>
      </c>
      <c r="AC109" s="24">
        <f ca="1"/>
        <v>0.88328969478607178</v>
      </c>
      <c r="AD109" s="24">
        <f ca="1"/>
        <v>0.98545432090759277</v>
      </c>
      <c r="AE109" s="24">
        <f ca="1"/>
        <v>0.79787236452102661</v>
      </c>
      <c r="AF109" s="24">
        <f ca="1"/>
        <v>94</v>
      </c>
      <c r="AG109" s="24">
        <f ca="1"/>
        <v>0.79442507028579712</v>
      </c>
      <c r="AH109" s="24">
        <f ca="1"/>
        <v>0.88408583402633667</v>
      </c>
      <c r="AI109" s="24">
        <f ca="1"/>
        <v>0.98465818166732788</v>
      </c>
      <c r="AJ109" s="24">
        <f ca="1"/>
        <v>0.76288658380508423</v>
      </c>
      <c r="AK109" s="24">
        <f ca="1"/>
        <v>97</v>
      </c>
      <c r="AL109" s="24">
        <f ca="1"/>
        <v>0.79518073797225952</v>
      </c>
      <c r="AM109" s="24">
        <f ca="1"/>
        <v>0.88382458686828613</v>
      </c>
      <c r="AN109" s="24">
        <f ca="1"/>
        <v>0.98491942882537842</v>
      </c>
      <c r="AO109" s="24">
        <f ca="1"/>
        <v>0.82291668653488159</v>
      </c>
      <c r="AP109" s="24">
        <f ca="1"/>
        <v>96</v>
      </c>
      <c r="AQ109" s="24">
        <f ca="1"/>
        <v>0.7935103178024292</v>
      </c>
      <c r="AR109" s="24">
        <f ca="1"/>
        <v>0.892364501953125</v>
      </c>
      <c r="AS109" s="24">
        <f ca="1"/>
        <v>0.97637951374053955</v>
      </c>
      <c r="AT109" s="24">
        <f ca="1"/>
        <v>0.79856115579605103</v>
      </c>
      <c r="AU109" s="24">
        <f ca="1"/>
        <v>139</v>
      </c>
      <c r="AV109" s="24">
        <f ca="1"/>
        <v>0.7804877758026123</v>
      </c>
      <c r="AW109" s="24">
        <f ca="1"/>
        <v>0.88580763339996338</v>
      </c>
      <c r="AX109" s="24">
        <f ca="1"/>
        <v>0.98293638229370117</v>
      </c>
      <c r="AY109" s="24">
        <f ca="1"/>
        <v>0.75961536169052124</v>
      </c>
      <c r="AZ109" s="24">
        <f ca="1"/>
        <v>104</v>
      </c>
      <c r="BA109" s="24">
        <f ca="1"/>
        <v>0.74663072824478149</v>
      </c>
      <c r="BB109" s="24">
        <f ca="1"/>
        <v>0.89025062322616577</v>
      </c>
      <c r="BC109" s="24">
        <f ca="1"/>
        <v>0.97849339246749878</v>
      </c>
      <c r="BD109" s="24">
        <f ca="1"/>
        <v>0.77777779102325439</v>
      </c>
      <c r="BE109" s="24">
        <f ca="1"/>
        <v>126</v>
      </c>
      <c r="BF109" s="24">
        <f ca="1"/>
        <v>0.7415730357170105</v>
      </c>
      <c r="BG109" s="24">
        <f ca="1"/>
        <v>0.89266347885131836</v>
      </c>
      <c r="BH109" s="24">
        <f ca="1"/>
        <v>0.97608053684234619</v>
      </c>
      <c r="BI109" s="24">
        <f ca="1"/>
        <v>0.70921987295150757</v>
      </c>
      <c r="BJ109" s="24">
        <f ca="1"/>
        <v>141</v>
      </c>
    </row>
    <row r="110" spans="2:62" x14ac:dyDescent="0.2">
      <c r="B110" s="24" t="str">
        <f ca="1"/>
        <v>RJ2</v>
      </c>
      <c r="C110" s="24">
        <f ca="1"/>
        <v>0.95121949911117554</v>
      </c>
      <c r="D110" s="24">
        <f ca="1"/>
        <v>0.8709602952003479</v>
      </c>
      <c r="E110" s="24">
        <f ca="1"/>
        <v>0.99778372049331665</v>
      </c>
      <c r="F110" s="24">
        <f ca="1"/>
        <v>0.96721309423446655</v>
      </c>
      <c r="G110" s="24">
        <f ca="1"/>
        <v>61</v>
      </c>
      <c r="H110" s="24">
        <f ca="1"/>
        <v>0.96031743288040161</v>
      </c>
      <c r="I110" s="24">
        <f ca="1"/>
        <v>0.8262971043586731</v>
      </c>
      <c r="J110" s="24">
        <f ca="1"/>
        <v>1</v>
      </c>
      <c r="K110" s="24">
        <f ca="1"/>
        <v>0.9047619104385376</v>
      </c>
      <c r="L110" s="24">
        <f ca="1"/>
        <v>21</v>
      </c>
      <c r="M110" s="24">
        <f ca="1"/>
        <v>0.96842104196548462</v>
      </c>
      <c r="N110" s="24">
        <f ca="1"/>
        <v>0.85970854759216309</v>
      </c>
      <c r="O110" s="24">
        <f ca="1"/>
        <v>1</v>
      </c>
      <c r="P110" s="24">
        <f ca="1"/>
        <v>0.97727274894714355</v>
      </c>
      <c r="Q110" s="24">
        <f ca="1"/>
        <v>44</v>
      </c>
      <c r="R110" s="24">
        <f ca="1"/>
        <v>0.9482758641242981</v>
      </c>
      <c r="S110" s="24">
        <f ca="1"/>
        <v>0.84395009279251099</v>
      </c>
      <c r="T110" s="24">
        <f ca="1"/>
        <v>1</v>
      </c>
      <c r="U110" s="24">
        <f ca="1"/>
        <v>1</v>
      </c>
      <c r="V110" s="24">
        <f ca="1"/>
        <v>30</v>
      </c>
      <c r="W110" s="24">
        <f ca="1"/>
        <v>0.95161288976669312</v>
      </c>
      <c r="X110" s="24">
        <f ca="1"/>
        <v>0.85795152187347412</v>
      </c>
      <c r="Y110" s="24">
        <f ca="1"/>
        <v>1</v>
      </c>
      <c r="Z110" s="24">
        <f ca="1"/>
        <v>0.88095235824584961</v>
      </c>
      <c r="AA110" s="24">
        <f ca="1"/>
        <v>42</v>
      </c>
      <c r="AB110" s="24">
        <f ca="1"/>
        <v>0.93548387289047241</v>
      </c>
      <c r="AC110" s="24">
        <f ca="1"/>
        <v>0.86569160223007202</v>
      </c>
      <c r="AD110" s="24">
        <f ca="1"/>
        <v>1</v>
      </c>
      <c r="AE110" s="24">
        <f ca="1"/>
        <v>0.98076921701431274</v>
      </c>
      <c r="AF110" s="24">
        <f ca="1"/>
        <v>52</v>
      </c>
      <c r="AG110" s="24">
        <f ca="1"/>
        <v>0.94252872467041016</v>
      </c>
      <c r="AH110" s="24">
        <f ca="1"/>
        <v>0.8709602952003479</v>
      </c>
      <c r="AI110" s="24">
        <f ca="1"/>
        <v>0.99778372049331665</v>
      </c>
      <c r="AJ110" s="24">
        <f ca="1"/>
        <v>0.93442624807357788</v>
      </c>
      <c r="AK110" s="24">
        <f ca="1"/>
        <v>61</v>
      </c>
      <c r="AL110" s="24">
        <f ca="1"/>
        <v>0.91836732625961304</v>
      </c>
      <c r="AM110" s="24">
        <f ca="1"/>
        <v>0.8709602952003479</v>
      </c>
      <c r="AN110" s="24">
        <f ca="1"/>
        <v>0.99778372049331665</v>
      </c>
      <c r="AO110" s="24">
        <f ca="1"/>
        <v>0.91803276538848877</v>
      </c>
      <c r="AP110" s="24">
        <f ca="1"/>
        <v>61</v>
      </c>
      <c r="AQ110" s="24">
        <f ca="1"/>
        <v>0.92444443702697754</v>
      </c>
      <c r="AR110" s="24">
        <f ca="1"/>
        <v>0.87679904699325562</v>
      </c>
      <c r="AS110" s="24">
        <f ca="1"/>
        <v>0.99194496870040894</v>
      </c>
      <c r="AT110" s="24">
        <f ca="1"/>
        <v>0.90540540218353271</v>
      </c>
      <c r="AU110" s="24">
        <f ca="1"/>
        <v>74</v>
      </c>
      <c r="AV110" s="24">
        <f ca="1"/>
        <v>0.92369478940963745</v>
      </c>
      <c r="AW110" s="24">
        <f ca="1"/>
        <v>0.88216686248779297</v>
      </c>
      <c r="AX110" s="24">
        <f ca="1"/>
        <v>0.98657715320587158</v>
      </c>
      <c r="AY110" s="24">
        <f ca="1"/>
        <v>0.94444441795349121</v>
      </c>
      <c r="AZ110" s="24">
        <f ca="1"/>
        <v>90</v>
      </c>
      <c r="BA110" s="24">
        <f ca="1"/>
        <v>0.92430281639099121</v>
      </c>
      <c r="BB110" s="24">
        <f ca="1"/>
        <v>0.88065338134765625</v>
      </c>
      <c r="BC110" s="24">
        <f ca="1"/>
        <v>0.9880906343460083</v>
      </c>
      <c r="BD110" s="24">
        <f ca="1"/>
        <v>0.91764706373214722</v>
      </c>
      <c r="BE110" s="24">
        <f ca="1"/>
        <v>85</v>
      </c>
      <c r="BF110" s="24">
        <f ca="1"/>
        <v>0.91304349899291992</v>
      </c>
      <c r="BG110" s="24">
        <f ca="1"/>
        <v>0.87756162881851196</v>
      </c>
      <c r="BH110" s="24">
        <f ca="1"/>
        <v>0.99118238687515259</v>
      </c>
      <c r="BI110" s="24">
        <f ca="1"/>
        <v>0.90789473056793213</v>
      </c>
      <c r="BJ110" s="24">
        <f ca="1"/>
        <v>76</v>
      </c>
    </row>
    <row r="111" spans="2:62" x14ac:dyDescent="0.2">
      <c r="B111" s="24" t="str">
        <f ca="1"/>
        <v>RJ6</v>
      </c>
      <c r="C111" s="24">
        <f ca="1"/>
        <v>0.97727274894714355</v>
      </c>
      <c r="D111" s="24">
        <f ca="1"/>
        <v>0.87600487470626831</v>
      </c>
      <c r="E111" s="24">
        <f ca="1"/>
        <v>0.99273914098739624</v>
      </c>
      <c r="F111" s="24">
        <f ca="1"/>
        <v>0.97222220897674561</v>
      </c>
      <c r="G111" s="24">
        <f ca="1"/>
        <v>72</v>
      </c>
      <c r="H111" s="24">
        <f ca="1"/>
        <v>0.98230087757110596</v>
      </c>
      <c r="I111" s="24">
        <f ca="1"/>
        <v>0.81055665016174316</v>
      </c>
      <c r="J111" s="24">
        <f ca="1"/>
        <v>1</v>
      </c>
      <c r="K111" s="24">
        <f ca="1"/>
        <v>1</v>
      </c>
      <c r="L111" s="24">
        <f ca="1"/>
        <v>16</v>
      </c>
      <c r="M111" s="24">
        <f ca="1"/>
        <v>1</v>
      </c>
      <c r="N111" s="24">
        <f ca="1"/>
        <v>0.83531975746154785</v>
      </c>
      <c r="O111" s="24">
        <f ca="1"/>
        <v>1</v>
      </c>
      <c r="P111" s="24">
        <f ca="1"/>
        <v>1</v>
      </c>
      <c r="Q111" s="24">
        <f ca="1"/>
        <v>25</v>
      </c>
      <c r="R111" s="24">
        <f ca="1"/>
        <v>1</v>
      </c>
      <c r="S111" s="24">
        <f ca="1"/>
        <v>0.84815806150436401</v>
      </c>
      <c r="T111" s="24">
        <f ca="1"/>
        <v>1</v>
      </c>
      <c r="U111" s="24">
        <f ca="1"/>
        <v>1</v>
      </c>
      <c r="V111" s="24">
        <f ca="1"/>
        <v>33</v>
      </c>
      <c r="W111" s="24">
        <f ca="1"/>
        <v>0.99280577898025513</v>
      </c>
      <c r="X111" s="24">
        <f ca="1"/>
        <v>0.85182845592498779</v>
      </c>
      <c r="Y111" s="24">
        <f ca="1"/>
        <v>1</v>
      </c>
      <c r="Z111" s="24">
        <f ca="1"/>
        <v>1</v>
      </c>
      <c r="AA111" s="24">
        <f ca="1"/>
        <v>36</v>
      </c>
      <c r="AB111" s="24">
        <f ca="1"/>
        <v>0.99450546503067017</v>
      </c>
      <c r="AC111" s="24">
        <f ca="1"/>
        <v>0.87517696619033813</v>
      </c>
      <c r="AD111" s="24">
        <f ca="1"/>
        <v>0.99356704950332642</v>
      </c>
      <c r="AE111" s="24">
        <f ca="1"/>
        <v>0.98571425676345825</v>
      </c>
      <c r="AF111" s="24">
        <f ca="1"/>
        <v>70</v>
      </c>
      <c r="AG111" s="24">
        <f ca="1"/>
        <v>0.98678416013717651</v>
      </c>
      <c r="AH111" s="24">
        <f ca="1"/>
        <v>0.87756162881851196</v>
      </c>
      <c r="AI111" s="24">
        <f ca="1"/>
        <v>0.99118238687515259</v>
      </c>
      <c r="AJ111" s="24">
        <f ca="1"/>
        <v>1</v>
      </c>
      <c r="AK111" s="24">
        <f ca="1"/>
        <v>76</v>
      </c>
      <c r="AL111" s="24">
        <f ca="1"/>
        <v>0.99074071645736694</v>
      </c>
      <c r="AM111" s="24">
        <f ca="1"/>
        <v>0.87934297323226929</v>
      </c>
      <c r="AN111" s="24">
        <f ca="1"/>
        <v>0.98940104246139526</v>
      </c>
      <c r="AO111" s="24">
        <f ca="1"/>
        <v>0.97530865669250488</v>
      </c>
      <c r="AP111" s="24">
        <f ca="1"/>
        <v>81</v>
      </c>
      <c r="AQ111" s="24">
        <f ca="1"/>
        <v>0.97413790225982666</v>
      </c>
      <c r="AR111" s="24">
        <f ca="1"/>
        <v>0.86989444494247437</v>
      </c>
      <c r="AS111" s="24">
        <f ca="1"/>
        <v>0.99884957075119019</v>
      </c>
      <c r="AT111" s="24">
        <f ca="1"/>
        <v>1</v>
      </c>
      <c r="AU111" s="24">
        <f ca="1"/>
        <v>59</v>
      </c>
      <c r="AV111" s="24">
        <f ca="1"/>
        <v>0.97402596473693848</v>
      </c>
      <c r="AW111" s="24">
        <f ca="1"/>
        <v>0.88273745775222778</v>
      </c>
      <c r="AX111" s="24">
        <f ca="1"/>
        <v>0.98600655794143677</v>
      </c>
      <c r="AY111" s="24">
        <f ca="1"/>
        <v>0.95652174949645996</v>
      </c>
      <c r="AZ111" s="24">
        <f ca="1"/>
        <v>92</v>
      </c>
      <c r="BA111" s="24">
        <f ca="1"/>
        <v>0.96399998664855957</v>
      </c>
      <c r="BB111" s="24">
        <f ca="1"/>
        <v>0.87900012731552124</v>
      </c>
      <c r="BC111" s="24">
        <f ca="1"/>
        <v>0.98974388837814331</v>
      </c>
      <c r="BD111" s="24">
        <f ca="1"/>
        <v>0.97500002384185791</v>
      </c>
      <c r="BE111" s="24">
        <f ca="1"/>
        <v>80</v>
      </c>
      <c r="BF111" s="24">
        <f ca="1"/>
        <v>0.96835440397262573</v>
      </c>
      <c r="BG111" s="24">
        <f ca="1"/>
        <v>0.87829470634460449</v>
      </c>
      <c r="BH111" s="24">
        <f ca="1"/>
        <v>0.99044930934906006</v>
      </c>
      <c r="BI111" s="24">
        <f ca="1"/>
        <v>0.96153843402862549</v>
      </c>
      <c r="BJ111" s="24">
        <f ca="1"/>
        <v>78</v>
      </c>
    </row>
    <row r="112" spans="2:62" x14ac:dyDescent="0.2">
      <c r="B112" s="24" t="str">
        <f ca="1"/>
        <v>RJ7</v>
      </c>
      <c r="C112" s="24">
        <f ca="1"/>
        <v>0.97560977935791016</v>
      </c>
      <c r="D112" s="24">
        <f ca="1"/>
        <v>0.86697548627853394</v>
      </c>
      <c r="E112" s="24">
        <f ca="1"/>
        <v>1</v>
      </c>
      <c r="F112" s="24">
        <f ca="1"/>
        <v>0.96296298503875732</v>
      </c>
      <c r="G112" s="24">
        <f ca="1"/>
        <v>54</v>
      </c>
      <c r="H112" s="24">
        <f ca="1"/>
        <v>0.98000001907348633</v>
      </c>
      <c r="I112" s="24">
        <f ca="1"/>
        <v>0.84077638387680054</v>
      </c>
      <c r="J112" s="24">
        <f ca="1"/>
        <v>1</v>
      </c>
      <c r="K112" s="24">
        <f ca="1"/>
        <v>1</v>
      </c>
      <c r="L112" s="24">
        <f ca="1"/>
        <v>28</v>
      </c>
      <c r="M112" s="24">
        <f ca="1"/>
        <v>0.98245614767074585</v>
      </c>
      <c r="N112" s="24">
        <f ca="1"/>
        <v>0.87431275844573975</v>
      </c>
      <c r="O112" s="24">
        <f ca="1"/>
        <v>0.9944312572479248</v>
      </c>
      <c r="P112" s="24">
        <f ca="1"/>
        <v>0.98529410362243652</v>
      </c>
      <c r="Q112" s="24">
        <f ca="1"/>
        <v>68</v>
      </c>
      <c r="R112" s="24">
        <f ca="1"/>
        <v>0.9842105507850647</v>
      </c>
      <c r="S112" s="24">
        <f ca="1"/>
        <v>0.87718415260314941</v>
      </c>
      <c r="T112" s="24">
        <f ca="1"/>
        <v>0.99155986309051514</v>
      </c>
      <c r="U112" s="24">
        <f ca="1"/>
        <v>0.97333335876464844</v>
      </c>
      <c r="V112" s="24">
        <f ca="1"/>
        <v>75</v>
      </c>
      <c r="W112" s="24">
        <f ca="1"/>
        <v>0.97938144207000732</v>
      </c>
      <c r="X112" s="24">
        <f ca="1"/>
        <v>0.86213070154190063</v>
      </c>
      <c r="Y112" s="24">
        <f ca="1"/>
        <v>1</v>
      </c>
      <c r="Z112" s="24">
        <f ca="1"/>
        <v>1</v>
      </c>
      <c r="AA112" s="24">
        <f ca="1"/>
        <v>47</v>
      </c>
      <c r="AB112" s="24">
        <f ca="1"/>
        <v>0.98823529481887817</v>
      </c>
      <c r="AC112" s="24">
        <f ca="1"/>
        <v>0.87600487470626831</v>
      </c>
      <c r="AD112" s="24">
        <f ca="1"/>
        <v>0.99273914098739624</v>
      </c>
      <c r="AE112" s="24">
        <f ca="1"/>
        <v>0.97222220897674561</v>
      </c>
      <c r="AF112" s="24">
        <f ca="1"/>
        <v>72</v>
      </c>
      <c r="AG112" s="24">
        <f ca="1"/>
        <v>0.98913043737411499</v>
      </c>
      <c r="AH112" s="24">
        <f ca="1"/>
        <v>0.86502152681350708</v>
      </c>
      <c r="AI112" s="24">
        <f ca="1"/>
        <v>1</v>
      </c>
      <c r="AJ112" s="24">
        <f ca="1"/>
        <v>1</v>
      </c>
      <c r="AK112" s="24">
        <f ca="1"/>
        <v>51</v>
      </c>
      <c r="AL112" s="24">
        <f ca="1"/>
        <v>0.99415206909179688</v>
      </c>
      <c r="AM112" s="24">
        <f ca="1"/>
        <v>0.8709602952003479</v>
      </c>
      <c r="AN112" s="24">
        <f ca="1"/>
        <v>0.99778372049331665</v>
      </c>
      <c r="AO112" s="24">
        <f ca="1"/>
        <v>1</v>
      </c>
      <c r="AP112" s="24">
        <f ca="1"/>
        <v>61</v>
      </c>
      <c r="AQ112" s="24">
        <f ca="1"/>
        <v>0.98543691635131836</v>
      </c>
      <c r="AR112" s="24">
        <f ca="1"/>
        <v>0.86989444494247437</v>
      </c>
      <c r="AS112" s="24">
        <f ca="1"/>
        <v>0.99884957075119019</v>
      </c>
      <c r="AT112" s="24">
        <f ca="1"/>
        <v>0.98305082321166992</v>
      </c>
      <c r="AU112" s="24">
        <f ca="1"/>
        <v>59</v>
      </c>
      <c r="AV112" s="24">
        <f ca="1"/>
        <v>0.97881358861923218</v>
      </c>
      <c r="AW112" s="24">
        <f ca="1"/>
        <v>0.88096660375595093</v>
      </c>
      <c r="AX112" s="24">
        <f ca="1"/>
        <v>0.98777741193771362</v>
      </c>
      <c r="AY112" s="24">
        <f ca="1"/>
        <v>0.97674417495727539</v>
      </c>
      <c r="AZ112" s="24">
        <f ca="1"/>
        <v>86</v>
      </c>
      <c r="BA112" s="24">
        <f ca="1"/>
        <v>0.95306861400604248</v>
      </c>
      <c r="BB112" s="24">
        <f ca="1"/>
        <v>0.882454514503479</v>
      </c>
      <c r="BC112" s="24">
        <f ca="1"/>
        <v>0.98628950119018555</v>
      </c>
      <c r="BD112" s="24">
        <f ca="1"/>
        <v>0.97802197933197021</v>
      </c>
      <c r="BE112" s="24">
        <f ca="1"/>
        <v>91</v>
      </c>
      <c r="BF112" s="24">
        <f ca="1"/>
        <v>0.94240838289260864</v>
      </c>
      <c r="BG112" s="24">
        <f ca="1"/>
        <v>0.88484585285186768</v>
      </c>
      <c r="BH112" s="24">
        <f ca="1"/>
        <v>0.98389816284179688</v>
      </c>
      <c r="BI112" s="24">
        <f ca="1"/>
        <v>0.9100000262260437</v>
      </c>
      <c r="BJ112" s="24">
        <f ca="1"/>
        <v>100</v>
      </c>
    </row>
    <row r="113" spans="2:62" x14ac:dyDescent="0.2">
      <c r="B113" s="24" t="str">
        <f ca="1"/>
        <v>RJC</v>
      </c>
      <c r="C113" s="24">
        <f ca="1"/>
        <v>0.97500002384185791</v>
      </c>
      <c r="D113" s="24">
        <f ca="1"/>
        <v>0.86697548627853394</v>
      </c>
      <c r="E113" s="24">
        <f ca="1"/>
        <v>1</v>
      </c>
      <c r="F113" s="24">
        <f ca="1"/>
        <v>0.96296298503875732</v>
      </c>
      <c r="G113" s="24">
        <f ca="1"/>
        <v>54</v>
      </c>
      <c r="H113" s="24">
        <f ca="1"/>
        <v>0.96296298503875732</v>
      </c>
      <c r="I113" s="24">
        <f ca="1"/>
        <v>0.83724325895309448</v>
      </c>
      <c r="J113" s="24">
        <f ca="1"/>
        <v>1</v>
      </c>
      <c r="K113" s="24">
        <f ca="1"/>
        <v>1</v>
      </c>
      <c r="L113" s="24">
        <f ca="1"/>
        <v>26</v>
      </c>
      <c r="M113" s="24">
        <f ca="1"/>
        <v>0.98019802570343018</v>
      </c>
      <c r="N113" s="24">
        <f ca="1"/>
        <v>0.84077638387680054</v>
      </c>
      <c r="O113" s="24">
        <f ca="1"/>
        <v>1</v>
      </c>
      <c r="P113" s="24">
        <f ca="1"/>
        <v>0.92857140302658081</v>
      </c>
      <c r="Q113" s="24">
        <f ca="1"/>
        <v>28</v>
      </c>
      <c r="R113" s="24">
        <f ca="1"/>
        <v>0.96610170602798462</v>
      </c>
      <c r="S113" s="24">
        <f ca="1"/>
        <v>0.86213070154190063</v>
      </c>
      <c r="T113" s="24">
        <f ca="1"/>
        <v>1</v>
      </c>
      <c r="U113" s="24">
        <f ca="1"/>
        <v>1</v>
      </c>
      <c r="V113" s="24">
        <f ca="1"/>
        <v>47</v>
      </c>
      <c r="W113" s="24">
        <f ca="1"/>
        <v>0.96202534437179565</v>
      </c>
      <c r="X113" s="24">
        <f ca="1"/>
        <v>0.85884535312652588</v>
      </c>
      <c r="Y113" s="24">
        <f ca="1"/>
        <v>1</v>
      </c>
      <c r="Z113" s="24">
        <f ca="1"/>
        <v>0.95348834991455078</v>
      </c>
      <c r="AA113" s="24">
        <f ca="1"/>
        <v>43</v>
      </c>
      <c r="AB113" s="24">
        <f ca="1"/>
        <v>0.96132594347000122</v>
      </c>
      <c r="AC113" s="24">
        <f ca="1"/>
        <v>0.87431275844573975</v>
      </c>
      <c r="AD113" s="24">
        <f ca="1"/>
        <v>0.9944312572479248</v>
      </c>
      <c r="AE113" s="24">
        <f ca="1"/>
        <v>0.94117647409439087</v>
      </c>
      <c r="AF113" s="24">
        <f ca="1"/>
        <v>68</v>
      </c>
      <c r="AG113" s="24">
        <f ca="1"/>
        <v>0.9694322943687439</v>
      </c>
      <c r="AH113" s="24">
        <f ca="1"/>
        <v>0.87517696619033813</v>
      </c>
      <c r="AI113" s="24">
        <f ca="1"/>
        <v>0.99356704950332642</v>
      </c>
      <c r="AJ113" s="24">
        <f ca="1"/>
        <v>0.98571425676345825</v>
      </c>
      <c r="AK113" s="24">
        <f ca="1"/>
        <v>70</v>
      </c>
      <c r="AL113" s="24">
        <f ca="1"/>
        <v>0.98760330677032471</v>
      </c>
      <c r="AM113" s="24">
        <f ca="1"/>
        <v>0.882454514503479</v>
      </c>
      <c r="AN113" s="24">
        <f ca="1"/>
        <v>0.98628950119018555</v>
      </c>
      <c r="AO113" s="24">
        <f ca="1"/>
        <v>0.97802197933197021</v>
      </c>
      <c r="AP113" s="24">
        <f ca="1"/>
        <v>91</v>
      </c>
      <c r="AQ113" s="24">
        <f ca="1"/>
        <v>0.9881889820098877</v>
      </c>
      <c r="AR113" s="24">
        <f ca="1"/>
        <v>0.87934297323226929</v>
      </c>
      <c r="AS113" s="24">
        <f ca="1"/>
        <v>0.98940104246139526</v>
      </c>
      <c r="AT113" s="24">
        <f ca="1"/>
        <v>1</v>
      </c>
      <c r="AU113" s="24">
        <f ca="1"/>
        <v>81</v>
      </c>
      <c r="AV113" s="24">
        <f ca="1"/>
        <v>0.99230766296386719</v>
      </c>
      <c r="AW113" s="24">
        <f ca="1"/>
        <v>0.87967956066131592</v>
      </c>
      <c r="AX113" s="24">
        <f ca="1"/>
        <v>0.98906445503234863</v>
      </c>
      <c r="AY113" s="24">
        <f ca="1"/>
        <v>0.98780488967895508</v>
      </c>
      <c r="AZ113" s="24">
        <f ca="1"/>
        <v>82</v>
      </c>
      <c r="BA113" s="24">
        <f ca="1"/>
        <v>0.9796748161315918</v>
      </c>
      <c r="BB113" s="24">
        <f ca="1"/>
        <v>0.88408583402633667</v>
      </c>
      <c r="BC113" s="24">
        <f ca="1"/>
        <v>0.98465818166732788</v>
      </c>
      <c r="BD113" s="24">
        <f ca="1"/>
        <v>0.98969072103500366</v>
      </c>
      <c r="BE113" s="24">
        <f ca="1"/>
        <v>97</v>
      </c>
      <c r="BF113" s="24">
        <f ca="1"/>
        <v>0.97560977935791016</v>
      </c>
      <c r="BG113" s="24">
        <f ca="1"/>
        <v>0.87386620044708252</v>
      </c>
      <c r="BH113" s="24">
        <f ca="1"/>
        <v>0.99487781524658203</v>
      </c>
      <c r="BI113" s="24">
        <f ca="1"/>
        <v>0.95522385835647583</v>
      </c>
      <c r="BJ113" s="24">
        <f ca="1"/>
        <v>67</v>
      </c>
    </row>
    <row r="114" spans="2:62" x14ac:dyDescent="0.2">
      <c r="B114" s="24" t="str">
        <f ca="1"/>
        <v>RJE</v>
      </c>
      <c r="C114" s="24">
        <f ca="1"/>
        <v>0.9692307710647583</v>
      </c>
      <c r="D114" s="24">
        <f ca="1"/>
        <v>0.8937985897064209</v>
      </c>
      <c r="E114" s="24">
        <f ca="1"/>
        <v>0.97494542598724365</v>
      </c>
      <c r="F114" s="24">
        <f ca="1"/>
        <v>0.97315436601638794</v>
      </c>
      <c r="G114" s="24">
        <f ca="1"/>
        <v>149</v>
      </c>
      <c r="H114" s="24">
        <f ca="1"/>
        <v>0.97674417495727539</v>
      </c>
      <c r="I114" s="24">
        <f ca="1"/>
        <v>0.86134970188140869</v>
      </c>
      <c r="J114" s="24">
        <f ca="1"/>
        <v>1</v>
      </c>
      <c r="K114" s="24">
        <f ca="1"/>
        <v>0.95652174949645996</v>
      </c>
      <c r="L114" s="24">
        <f ca="1"/>
        <v>46</v>
      </c>
      <c r="M114" s="24">
        <f ca="1"/>
        <v>0.97735852003097534</v>
      </c>
      <c r="N114" s="24">
        <f ca="1"/>
        <v>0.88626796007156372</v>
      </c>
      <c r="O114" s="24">
        <f ca="1"/>
        <v>0.98247605562210083</v>
      </c>
      <c r="P114" s="24">
        <f ca="1"/>
        <v>0.99056601524353027</v>
      </c>
      <c r="Q114" s="24">
        <f ca="1"/>
        <v>106</v>
      </c>
      <c r="R114" s="24">
        <f ca="1"/>
        <v>0.97329378128051758</v>
      </c>
      <c r="S114" s="24">
        <f ca="1"/>
        <v>0.88778173923492432</v>
      </c>
      <c r="T114" s="24">
        <f ca="1"/>
        <v>0.98096227645874023</v>
      </c>
      <c r="U114" s="24">
        <f ca="1"/>
        <v>0.97345131635665894</v>
      </c>
      <c r="V114" s="24">
        <f ca="1"/>
        <v>113</v>
      </c>
      <c r="W114" s="24">
        <f ca="1"/>
        <v>0.96078431606292725</v>
      </c>
      <c r="X114" s="24">
        <f ca="1"/>
        <v>0.88877952098846436</v>
      </c>
      <c r="Y114" s="24">
        <f ca="1"/>
        <v>0.9799644947052002</v>
      </c>
      <c r="Z114" s="24">
        <f ca="1"/>
        <v>0.95762711763381958</v>
      </c>
      <c r="AA114" s="24">
        <f ca="1"/>
        <v>118</v>
      </c>
      <c r="AB114" s="24">
        <f ca="1"/>
        <v>0.96946567296981812</v>
      </c>
      <c r="AC114" s="24">
        <f ca="1"/>
        <v>0.89025062322616577</v>
      </c>
      <c r="AD114" s="24">
        <f ca="1"/>
        <v>0.97849339246749878</v>
      </c>
      <c r="AE114" s="24">
        <f ca="1"/>
        <v>0.9523809552192688</v>
      </c>
      <c r="AF114" s="24">
        <f ca="1"/>
        <v>126</v>
      </c>
      <c r="AG114" s="24">
        <f ca="1"/>
        <v>0.97441858053207397</v>
      </c>
      <c r="AH114" s="24">
        <f ca="1"/>
        <v>0.8937985897064209</v>
      </c>
      <c r="AI114" s="24">
        <f ca="1"/>
        <v>0.97494542598724365</v>
      </c>
      <c r="AJ114" s="24">
        <f ca="1"/>
        <v>0.99328857660293579</v>
      </c>
      <c r="AK114" s="24">
        <f ca="1"/>
        <v>149</v>
      </c>
      <c r="AL114" s="24">
        <f ca="1"/>
        <v>0.97598254680633545</v>
      </c>
      <c r="AM114" s="24">
        <f ca="1"/>
        <v>0.89459162950515747</v>
      </c>
      <c r="AN114" s="24">
        <f ca="1"/>
        <v>0.97415238618850708</v>
      </c>
      <c r="AO114" s="24">
        <f ca="1"/>
        <v>0.97419357299804688</v>
      </c>
      <c r="AP114" s="24">
        <f ca="1"/>
        <v>155</v>
      </c>
      <c r="AQ114" s="24">
        <f ca="1"/>
        <v>0.96793586015701294</v>
      </c>
      <c r="AR114" s="24">
        <f ca="1"/>
        <v>0.8944627046585083</v>
      </c>
      <c r="AS114" s="24">
        <f ca="1"/>
        <v>0.97428131103515625</v>
      </c>
      <c r="AT114" s="24">
        <f ca="1"/>
        <v>0.96103894710540771</v>
      </c>
      <c r="AU114" s="24">
        <f ca="1"/>
        <v>154</v>
      </c>
      <c r="AV114" s="24">
        <f ca="1"/>
        <v>0.96653544902801514</v>
      </c>
      <c r="AW114" s="24">
        <f ca="1"/>
        <v>0.89844197034835815</v>
      </c>
      <c r="AX114" s="24">
        <f ca="1"/>
        <v>0.9703020453453064</v>
      </c>
      <c r="AY114" s="24">
        <f ca="1"/>
        <v>0.96842104196548462</v>
      </c>
      <c r="AZ114" s="24">
        <f ca="1"/>
        <v>190</v>
      </c>
      <c r="BA114" s="24">
        <f ca="1"/>
        <v>0.96116507053375244</v>
      </c>
      <c r="BB114" s="24">
        <f ca="1"/>
        <v>0.89569860696792603</v>
      </c>
      <c r="BC114" s="24">
        <f ca="1"/>
        <v>0.97304540872573853</v>
      </c>
      <c r="BD114" s="24">
        <f ca="1"/>
        <v>0.9695122241973877</v>
      </c>
      <c r="BE114" s="24">
        <f ca="1"/>
        <v>164</v>
      </c>
      <c r="BF114" s="24">
        <f ca="1"/>
        <v>0.95692306756973267</v>
      </c>
      <c r="BG114" s="24">
        <f ca="1"/>
        <v>0.8953399658203125</v>
      </c>
      <c r="BH114" s="24">
        <f ca="1"/>
        <v>0.97340404987335205</v>
      </c>
      <c r="BI114" s="24">
        <f ca="1"/>
        <v>0.94409936666488647</v>
      </c>
      <c r="BJ114" s="24">
        <f ca="1"/>
        <v>161</v>
      </c>
    </row>
    <row r="115" spans="2:62" x14ac:dyDescent="0.2">
      <c r="B115" s="24" t="str">
        <f ca="1"/>
        <v>RJL</v>
      </c>
      <c r="C115" s="24">
        <f ca="1"/>
        <v>1</v>
      </c>
      <c r="D115" s="24">
        <f ca="1"/>
        <v>0.87517696619033813</v>
      </c>
      <c r="E115" s="24">
        <f ca="1"/>
        <v>0.99356704950332642</v>
      </c>
      <c r="F115" s="24">
        <f ca="1"/>
        <v>1</v>
      </c>
      <c r="G115" s="24">
        <f ca="1"/>
        <v>70</v>
      </c>
      <c r="H115" s="24">
        <f ca="1"/>
        <v>1</v>
      </c>
      <c r="I115" s="24">
        <f ca="1"/>
        <v>0.84240430593490601</v>
      </c>
      <c r="J115" s="24">
        <f ca="1"/>
        <v>1</v>
      </c>
      <c r="K115" s="24">
        <f ca="1"/>
        <v>1</v>
      </c>
      <c r="L115" s="24">
        <f ca="1"/>
        <v>29</v>
      </c>
      <c r="M115" s="24">
        <f ca="1"/>
        <v>1</v>
      </c>
      <c r="N115" s="24">
        <f ca="1"/>
        <v>0.86818993091583252</v>
      </c>
      <c r="O115" s="24">
        <f ca="1"/>
        <v>1</v>
      </c>
      <c r="P115" s="24">
        <f ca="1"/>
        <v>1</v>
      </c>
      <c r="Q115" s="24">
        <f ca="1"/>
        <v>56</v>
      </c>
      <c r="R115" s="24">
        <f ca="1"/>
        <v>1</v>
      </c>
      <c r="S115" s="24">
        <f ca="1"/>
        <v>0.86697548627853394</v>
      </c>
      <c r="T115" s="24">
        <f ca="1"/>
        <v>1</v>
      </c>
      <c r="U115" s="24">
        <f ca="1"/>
        <v>1</v>
      </c>
      <c r="V115" s="24">
        <f ca="1"/>
        <v>54</v>
      </c>
      <c r="W115" s="24">
        <f ca="1"/>
        <v>0.99397587776184082</v>
      </c>
      <c r="X115" s="24">
        <f ca="1"/>
        <v>0.86989444494247437</v>
      </c>
      <c r="Y115" s="24">
        <f ca="1"/>
        <v>0.99884957075119019</v>
      </c>
      <c r="Z115" s="24">
        <f ca="1"/>
        <v>1</v>
      </c>
      <c r="AA115" s="24">
        <f ca="1"/>
        <v>59</v>
      </c>
      <c r="AB115" s="24">
        <f ca="1"/>
        <v>0.99441343545913696</v>
      </c>
      <c r="AC115" s="24">
        <f ca="1"/>
        <v>0.86634260416030884</v>
      </c>
      <c r="AD115" s="24">
        <f ca="1"/>
        <v>1</v>
      </c>
      <c r="AE115" s="24">
        <f ca="1"/>
        <v>0.98113209009170532</v>
      </c>
      <c r="AF115" s="24">
        <f ca="1"/>
        <v>53</v>
      </c>
      <c r="AG115" s="24">
        <f ca="1"/>
        <v>0.99487179517745972</v>
      </c>
      <c r="AH115" s="24">
        <f ca="1"/>
        <v>0.87386620044708252</v>
      </c>
      <c r="AI115" s="24">
        <f ca="1"/>
        <v>0.99487781524658203</v>
      </c>
      <c r="AJ115" s="24">
        <f ca="1"/>
        <v>1</v>
      </c>
      <c r="AK115" s="24">
        <f ca="1"/>
        <v>67</v>
      </c>
      <c r="AL115" s="24">
        <f ca="1"/>
        <v>1</v>
      </c>
      <c r="AM115" s="24">
        <f ca="1"/>
        <v>0.87718415260314941</v>
      </c>
      <c r="AN115" s="24">
        <f ca="1"/>
        <v>0.99155986309051514</v>
      </c>
      <c r="AO115" s="24">
        <f ca="1"/>
        <v>1</v>
      </c>
      <c r="AP115" s="24">
        <f ca="1"/>
        <v>75</v>
      </c>
      <c r="AQ115" s="24">
        <f ca="1"/>
        <v>1</v>
      </c>
      <c r="AR115" s="24">
        <f ca="1"/>
        <v>0.87386620044708252</v>
      </c>
      <c r="AS115" s="24">
        <f ca="1"/>
        <v>0.99487781524658203</v>
      </c>
      <c r="AT115" s="24">
        <f ca="1"/>
        <v>1</v>
      </c>
      <c r="AU115" s="24">
        <f ca="1"/>
        <v>67</v>
      </c>
      <c r="AV115" s="24">
        <f ca="1"/>
        <v>0.99528300762176514</v>
      </c>
      <c r="AW115" s="24">
        <f ca="1"/>
        <v>0.87294238805770874</v>
      </c>
      <c r="AX115" s="24">
        <f ca="1"/>
        <v>0.99580162763595581</v>
      </c>
      <c r="AY115" s="24">
        <f ca="1"/>
        <v>1</v>
      </c>
      <c r="AZ115" s="24">
        <f ca="1"/>
        <v>65</v>
      </c>
      <c r="BA115" s="24">
        <f ca="1"/>
        <v>0.9957805871963501</v>
      </c>
      <c r="BB115" s="24">
        <f ca="1"/>
        <v>0.87900012731552124</v>
      </c>
      <c r="BC115" s="24">
        <f ca="1"/>
        <v>0.98974388837814331</v>
      </c>
      <c r="BD115" s="24">
        <f ca="1"/>
        <v>0.98750001192092896</v>
      </c>
      <c r="BE115" s="24">
        <f ca="1"/>
        <v>80</v>
      </c>
      <c r="BF115" s="24">
        <f ca="1"/>
        <v>0.99418604373931885</v>
      </c>
      <c r="BG115" s="24">
        <f ca="1"/>
        <v>0.88273745775222778</v>
      </c>
      <c r="BH115" s="24">
        <f ca="1"/>
        <v>0.98600655794143677</v>
      </c>
      <c r="BI115" s="24">
        <f ca="1"/>
        <v>1</v>
      </c>
      <c r="BJ115" s="24">
        <f ca="1"/>
        <v>92</v>
      </c>
    </row>
    <row r="116" spans="2:62" x14ac:dyDescent="0.2">
      <c r="B116" s="24" t="str">
        <f ca="1"/>
        <v>RJN</v>
      </c>
      <c r="C116" s="24">
        <f ca="1"/>
        <v>0.94871795177459717</v>
      </c>
      <c r="D116" s="24">
        <f ca="1"/>
        <v>0.83327722549438477</v>
      </c>
      <c r="E116" s="24">
        <f ca="1"/>
        <v>1</v>
      </c>
      <c r="F116" s="24">
        <f ca="1"/>
        <v>1</v>
      </c>
      <c r="G116" s="24">
        <f ca="1"/>
        <v>24</v>
      </c>
      <c r="H116" s="24">
        <f ca="1"/>
        <v>0.9649122953414917</v>
      </c>
      <c r="I116" s="24">
        <f ca="1"/>
        <v>0.80649608373641968</v>
      </c>
      <c r="J116" s="24">
        <f ca="1"/>
        <v>1</v>
      </c>
      <c r="K116" s="24">
        <f ca="1"/>
        <v>0.86666667461395264</v>
      </c>
      <c r="L116" s="24">
        <f ca="1"/>
        <v>15</v>
      </c>
      <c r="M116" s="24">
        <f ca="1"/>
        <v>0.94642859697341919</v>
      </c>
      <c r="N116" s="24">
        <f ca="1"/>
        <v>0.81763780117034912</v>
      </c>
      <c r="O116" s="24">
        <f ca="1"/>
        <v>1</v>
      </c>
      <c r="P116" s="24">
        <f ca="1"/>
        <v>1</v>
      </c>
      <c r="Q116" s="24">
        <f ca="1"/>
        <v>18</v>
      </c>
      <c r="R116" s="24">
        <f ca="1"/>
        <v>0.95588237047195435</v>
      </c>
      <c r="S116" s="24">
        <f ca="1"/>
        <v>0.83110284805297852</v>
      </c>
      <c r="T116" s="24">
        <f ca="1"/>
        <v>1</v>
      </c>
      <c r="U116" s="24">
        <f ca="1"/>
        <v>0.95652174949645996</v>
      </c>
      <c r="V116" s="24">
        <f ca="1"/>
        <v>23</v>
      </c>
      <c r="W116" s="24">
        <f ca="1"/>
        <v>0.93333333730697632</v>
      </c>
      <c r="X116" s="24">
        <f ca="1"/>
        <v>0.83905893564224243</v>
      </c>
      <c r="Y116" s="24">
        <f ca="1"/>
        <v>1</v>
      </c>
      <c r="Z116" s="24">
        <f ca="1"/>
        <v>0.92592591047286987</v>
      </c>
      <c r="AA116" s="24">
        <f ca="1"/>
        <v>27</v>
      </c>
      <c r="AB116" s="24">
        <f ca="1"/>
        <v>0.94366198778152466</v>
      </c>
      <c r="AC116" s="24">
        <f ca="1"/>
        <v>0.83531975746154785</v>
      </c>
      <c r="AD116" s="24">
        <f ca="1"/>
        <v>1</v>
      </c>
      <c r="AE116" s="24">
        <f ca="1"/>
        <v>0.92000001668930054</v>
      </c>
      <c r="AF116" s="24">
        <f ca="1"/>
        <v>25</v>
      </c>
      <c r="AG116" s="24">
        <f ca="1"/>
        <v>0.94202899932861328</v>
      </c>
      <c r="AH116" s="24">
        <f ca="1"/>
        <v>0.82075124979019165</v>
      </c>
      <c r="AI116" s="24">
        <f ca="1"/>
        <v>1</v>
      </c>
      <c r="AJ116" s="24">
        <f ca="1"/>
        <v>1</v>
      </c>
      <c r="AK116" s="24">
        <f ca="1"/>
        <v>19</v>
      </c>
      <c r="AL116" s="24">
        <f ca="1"/>
        <v>0.93150687217712402</v>
      </c>
      <c r="AM116" s="24">
        <f ca="1"/>
        <v>0.83531975746154785</v>
      </c>
      <c r="AN116" s="24">
        <f ca="1"/>
        <v>1</v>
      </c>
      <c r="AO116" s="24">
        <f ca="1"/>
        <v>0.92000001668930054</v>
      </c>
      <c r="AP116" s="24">
        <f ca="1"/>
        <v>25</v>
      </c>
      <c r="AQ116" s="24">
        <f ca="1"/>
        <v>0.92222219705581665</v>
      </c>
      <c r="AR116" s="24">
        <f ca="1"/>
        <v>0.84240430593490601</v>
      </c>
      <c r="AS116" s="24">
        <f ca="1"/>
        <v>1</v>
      </c>
      <c r="AT116" s="24">
        <f ca="1"/>
        <v>0.89655172824859619</v>
      </c>
      <c r="AU116" s="24">
        <f ca="1"/>
        <v>29</v>
      </c>
      <c r="AV116" s="24">
        <f ca="1"/>
        <v>0.91176468133926392</v>
      </c>
      <c r="AW116" s="24">
        <f ca="1"/>
        <v>0.85182845592498779</v>
      </c>
      <c r="AX116" s="24">
        <f ca="1"/>
        <v>1</v>
      </c>
      <c r="AY116" s="24">
        <f ca="1"/>
        <v>0.94444441795349121</v>
      </c>
      <c r="AZ116" s="24">
        <f ca="1"/>
        <v>36</v>
      </c>
      <c r="BA116" s="24">
        <f ca="1"/>
        <v>0.8888888955116272</v>
      </c>
      <c r="BB116" s="24">
        <f ca="1"/>
        <v>0.8529515266418457</v>
      </c>
      <c r="BC116" s="24">
        <f ca="1"/>
        <v>1</v>
      </c>
      <c r="BD116" s="24">
        <f ca="1"/>
        <v>0.89189189672470093</v>
      </c>
      <c r="BE116" s="24">
        <f ca="1"/>
        <v>37</v>
      </c>
      <c r="BF116" s="24">
        <f ca="1"/>
        <v>0.8571428656578064</v>
      </c>
      <c r="BG116" s="24">
        <f ca="1"/>
        <v>0.83724325895309448</v>
      </c>
      <c r="BH116" s="24">
        <f ca="1"/>
        <v>1</v>
      </c>
      <c r="BI116" s="24">
        <f ca="1"/>
        <v>0.80769228935241699</v>
      </c>
      <c r="BJ116" s="24">
        <f ca="1"/>
        <v>26</v>
      </c>
    </row>
    <row r="117" spans="2:62" x14ac:dyDescent="0.2">
      <c r="B117" s="24" t="str">
        <f ca="1"/>
        <v>RJR</v>
      </c>
      <c r="C117" s="24">
        <f ca="1"/>
        <v>1</v>
      </c>
      <c r="D117" s="24">
        <f ca="1"/>
        <v>0.85970854759216309</v>
      </c>
      <c r="E117" s="24">
        <f ca="1"/>
        <v>1</v>
      </c>
      <c r="F117" s="24">
        <f ca="1"/>
        <v>1</v>
      </c>
      <c r="G117" s="24">
        <f ca="1"/>
        <v>44</v>
      </c>
      <c r="H117" s="24">
        <f ca="1"/>
        <v>1</v>
      </c>
      <c r="I117" s="24">
        <f ca="1"/>
        <v>0.77775663137435913</v>
      </c>
      <c r="J117" s="24">
        <f ca="1"/>
        <v>1</v>
      </c>
      <c r="K117" s="24">
        <f ca="1"/>
        <v>1</v>
      </c>
      <c r="L117" s="24">
        <f ca="1"/>
        <v>10</v>
      </c>
      <c r="M117" s="24">
        <f ca="1"/>
        <v>1</v>
      </c>
      <c r="N117" s="24">
        <f ca="1"/>
        <v>0.83724325895309448</v>
      </c>
      <c r="O117" s="24">
        <f ca="1"/>
        <v>1</v>
      </c>
      <c r="P117" s="24">
        <f ca="1"/>
        <v>1</v>
      </c>
      <c r="Q117" s="24">
        <f ca="1"/>
        <v>26</v>
      </c>
      <c r="R117" s="24">
        <f ca="1"/>
        <v>1</v>
      </c>
      <c r="S117" s="24">
        <f ca="1"/>
        <v>0.857025146484375</v>
      </c>
      <c r="T117" s="24">
        <f ca="1"/>
        <v>1</v>
      </c>
      <c r="U117" s="24">
        <f ca="1"/>
        <v>1</v>
      </c>
      <c r="V117" s="24">
        <f ca="1"/>
        <v>41</v>
      </c>
      <c r="W117" s="24">
        <f ca="1"/>
        <v>1</v>
      </c>
      <c r="X117" s="24">
        <f ca="1"/>
        <v>0.85065758228302002</v>
      </c>
      <c r="Y117" s="24">
        <f ca="1"/>
        <v>1</v>
      </c>
      <c r="Z117" s="24">
        <f ca="1"/>
        <v>1</v>
      </c>
      <c r="AA117" s="24">
        <f ca="1"/>
        <v>35</v>
      </c>
      <c r="AB117" s="24">
        <f ca="1"/>
        <v>1</v>
      </c>
      <c r="AC117" s="24">
        <f ca="1"/>
        <v>0.857025146484375</v>
      </c>
      <c r="AD117" s="24">
        <f ca="1"/>
        <v>1</v>
      </c>
      <c r="AE117" s="24">
        <f ca="1"/>
        <v>1</v>
      </c>
      <c r="AF117" s="24">
        <f ca="1"/>
        <v>41</v>
      </c>
      <c r="AG117" s="24">
        <f ca="1"/>
        <v>1</v>
      </c>
      <c r="AH117" s="24">
        <f ca="1"/>
        <v>0.83724325895309448</v>
      </c>
      <c r="AI117" s="24">
        <f ca="1"/>
        <v>1</v>
      </c>
      <c r="AJ117" s="24">
        <f ca="1"/>
        <v>1</v>
      </c>
      <c r="AK117" s="24">
        <f ca="1"/>
        <v>26</v>
      </c>
      <c r="AL117" s="24">
        <f ca="1"/>
        <v>1</v>
      </c>
      <c r="AM117" s="24">
        <f ca="1"/>
        <v>0.8560643196105957</v>
      </c>
      <c r="AN117" s="24">
        <f ca="1"/>
        <v>1</v>
      </c>
      <c r="AO117" s="24">
        <f ca="1"/>
        <v>1</v>
      </c>
      <c r="AP117" s="24">
        <f ca="1"/>
        <v>40</v>
      </c>
      <c r="AQ117" s="24">
        <f ca="1"/>
        <v>0.98373985290527344</v>
      </c>
      <c r="AR117" s="24">
        <f ca="1"/>
        <v>0.85403001308441162</v>
      </c>
      <c r="AS117" s="24">
        <f ca="1"/>
        <v>1</v>
      </c>
      <c r="AT117" s="24">
        <f ca="1"/>
        <v>1</v>
      </c>
      <c r="AU117" s="24">
        <f ca="1"/>
        <v>38</v>
      </c>
      <c r="AV117" s="24">
        <f ca="1"/>
        <v>0.9776119589805603</v>
      </c>
      <c r="AW117" s="24">
        <f ca="1"/>
        <v>0.86054277420043945</v>
      </c>
      <c r="AX117" s="24">
        <f ca="1"/>
        <v>1</v>
      </c>
      <c r="AY117" s="24">
        <f ca="1"/>
        <v>0.95555555820465088</v>
      </c>
      <c r="AZ117" s="24">
        <f ca="1"/>
        <v>45</v>
      </c>
      <c r="BA117" s="24">
        <f ca="1"/>
        <v>0.9466666579246521</v>
      </c>
      <c r="BB117" s="24">
        <f ca="1"/>
        <v>0.86502152681350708</v>
      </c>
      <c r="BC117" s="24">
        <f ca="1"/>
        <v>1</v>
      </c>
      <c r="BD117" s="24">
        <f ca="1"/>
        <v>0.98039215803146362</v>
      </c>
      <c r="BE117" s="24">
        <f ca="1"/>
        <v>51</v>
      </c>
      <c r="BF117" s="24">
        <f ca="1"/>
        <v>0.94285714626312256</v>
      </c>
      <c r="BG117" s="24">
        <f ca="1"/>
        <v>0.86697548627853394</v>
      </c>
      <c r="BH117" s="24">
        <f ca="1"/>
        <v>1</v>
      </c>
      <c r="BI117" s="24">
        <f ca="1"/>
        <v>0.90740740299224854</v>
      </c>
      <c r="BJ117" s="24">
        <f ca="1"/>
        <v>54</v>
      </c>
    </row>
    <row r="118" spans="2:62" x14ac:dyDescent="0.2">
      <c r="B118" s="24" t="str">
        <f ca="1"/>
        <v>RJZ</v>
      </c>
      <c r="C118" s="24">
        <f ca="1"/>
        <v>0.94767439365386963</v>
      </c>
      <c r="D118" s="24">
        <f ca="1"/>
        <v>0.89251476526260376</v>
      </c>
      <c r="E118" s="24">
        <f ca="1"/>
        <v>0.97622925043106079</v>
      </c>
      <c r="F118" s="24">
        <f ca="1"/>
        <v>0.94999998807907104</v>
      </c>
      <c r="G118" s="24">
        <f ca="1"/>
        <v>140</v>
      </c>
      <c r="H118" s="24">
        <f ca="1"/>
        <v>0.9609375</v>
      </c>
      <c r="I118" s="24">
        <f ca="1"/>
        <v>0.84682130813598633</v>
      </c>
      <c r="J118" s="24">
        <f ca="1"/>
        <v>1</v>
      </c>
      <c r="K118" s="24">
        <f ca="1"/>
        <v>0.9375</v>
      </c>
      <c r="L118" s="24">
        <f ca="1"/>
        <v>32</v>
      </c>
      <c r="M118" s="24">
        <f ca="1"/>
        <v>0.9821428656578064</v>
      </c>
      <c r="N118" s="24">
        <f ca="1"/>
        <v>0.88033455610275269</v>
      </c>
      <c r="O118" s="24">
        <f ca="1"/>
        <v>0.98840945959091187</v>
      </c>
      <c r="P118" s="24">
        <f ca="1"/>
        <v>0.98809522390365601</v>
      </c>
      <c r="Q118" s="24">
        <f ca="1"/>
        <v>84</v>
      </c>
      <c r="R118" s="24">
        <f ca="1"/>
        <v>0.96587032079696655</v>
      </c>
      <c r="S118" s="24">
        <f ca="1"/>
        <v>0.88671547174453735</v>
      </c>
      <c r="T118" s="24">
        <f ca="1"/>
        <v>0.9820285439491272</v>
      </c>
      <c r="U118" s="24">
        <f ca="1"/>
        <v>0.99074071645736694</v>
      </c>
      <c r="V118" s="24">
        <f ca="1"/>
        <v>108</v>
      </c>
      <c r="W118" s="24">
        <f ca="1"/>
        <v>0.93313068151473999</v>
      </c>
      <c r="X118" s="24">
        <f ca="1"/>
        <v>0.88509166240692139</v>
      </c>
      <c r="Y118" s="24">
        <f ca="1"/>
        <v>0.98365235328674316</v>
      </c>
      <c r="Z118" s="24">
        <f ca="1"/>
        <v>0.9207921028137207</v>
      </c>
      <c r="AA118" s="24">
        <f ca="1"/>
        <v>101</v>
      </c>
      <c r="AB118" s="24">
        <f ca="1"/>
        <v>0.91076922416687012</v>
      </c>
      <c r="AC118" s="24">
        <f ca="1"/>
        <v>0.88916105031967163</v>
      </c>
      <c r="AD118" s="24">
        <f ca="1"/>
        <v>0.97958296537399292</v>
      </c>
      <c r="AE118" s="24">
        <f ca="1"/>
        <v>0.89166665077209473</v>
      </c>
      <c r="AF118" s="24">
        <f ca="1"/>
        <v>120</v>
      </c>
      <c r="AG118" s="24">
        <f ca="1"/>
        <v>0.88767123222351074</v>
      </c>
      <c r="AH118" s="24">
        <f ca="1"/>
        <v>0.88580763339996338</v>
      </c>
      <c r="AI118" s="24">
        <f ca="1"/>
        <v>0.98293638229370117</v>
      </c>
      <c r="AJ118" s="24">
        <f ca="1"/>
        <v>0.92307692766189575</v>
      </c>
      <c r="AK118" s="24">
        <f ca="1"/>
        <v>104</v>
      </c>
      <c r="AL118" s="24">
        <f ca="1"/>
        <v>0.8850855827331543</v>
      </c>
      <c r="AM118" s="24">
        <f ca="1"/>
        <v>0.89266347885131836</v>
      </c>
      <c r="AN118" s="24">
        <f ca="1"/>
        <v>0.97608053684234619</v>
      </c>
      <c r="AO118" s="24">
        <f ca="1"/>
        <v>0.85815602540969849</v>
      </c>
      <c r="AP118" s="24">
        <f ca="1"/>
        <v>141</v>
      </c>
      <c r="AQ118" s="24">
        <f ca="1"/>
        <v>0.88208615779876709</v>
      </c>
      <c r="AR118" s="24">
        <f ca="1"/>
        <v>0.89569860696792603</v>
      </c>
      <c r="AS118" s="24">
        <f ca="1"/>
        <v>0.97304540872573853</v>
      </c>
      <c r="AT118" s="24">
        <f ca="1"/>
        <v>0.88414633274078369</v>
      </c>
      <c r="AU118" s="24">
        <f ca="1"/>
        <v>164</v>
      </c>
      <c r="AV118" s="24">
        <f ca="1"/>
        <v>0.8928571343421936</v>
      </c>
      <c r="AW118" s="24">
        <f ca="1"/>
        <v>0.89190369844436646</v>
      </c>
      <c r="AX118" s="24">
        <f ca="1"/>
        <v>0.9768403172492981</v>
      </c>
      <c r="AY118" s="24">
        <f ca="1"/>
        <v>0.90441179275512695</v>
      </c>
      <c r="AZ118" s="24">
        <f ca="1"/>
        <v>136</v>
      </c>
      <c r="BA118" s="24">
        <f ca="1"/>
        <v>0.83747178316116333</v>
      </c>
      <c r="BB118" s="24">
        <f ca="1"/>
        <v>0.89366179704666138</v>
      </c>
      <c r="BC118" s="24">
        <f ca="1"/>
        <v>0.97508221864700317</v>
      </c>
      <c r="BD118" s="24">
        <f ca="1"/>
        <v>0.89189189672470093</v>
      </c>
      <c r="BE118" s="24">
        <f ca="1"/>
        <v>148</v>
      </c>
      <c r="BF118" s="24">
        <f ca="1"/>
        <v>0.80781757831573486</v>
      </c>
      <c r="BG118" s="24">
        <f ca="1"/>
        <v>0.89509522914886475</v>
      </c>
      <c r="BH118" s="24">
        <f ca="1"/>
        <v>0.9736487865447998</v>
      </c>
      <c r="BI118" s="24">
        <f ca="1"/>
        <v>0.72955971956253052</v>
      </c>
      <c r="BJ118" s="24">
        <f ca="1"/>
        <v>159</v>
      </c>
    </row>
    <row r="119" spans="2:62" x14ac:dyDescent="0.2">
      <c r="B119" s="24" t="str">
        <f ca="1"/>
        <v>RK5</v>
      </c>
      <c r="C119" s="24">
        <f ca="1"/>
        <v>0.99000000953674316</v>
      </c>
      <c r="D119" s="24">
        <f ca="1"/>
        <v>0.87474954128265381</v>
      </c>
      <c r="E119" s="24">
        <f ca="1"/>
        <v>0.99399447441101074</v>
      </c>
      <c r="F119" s="24">
        <f ca="1"/>
        <v>0.98550724983215332</v>
      </c>
      <c r="G119" s="24">
        <f ca="1"/>
        <v>69</v>
      </c>
      <c r="H119" s="24">
        <f ca="1"/>
        <v>0.98039215803146362</v>
      </c>
      <c r="I119" s="24">
        <f ca="1"/>
        <v>0.84542042016983032</v>
      </c>
      <c r="J119" s="24">
        <f ca="1"/>
        <v>1</v>
      </c>
      <c r="K119" s="24">
        <f ca="1"/>
        <v>1</v>
      </c>
      <c r="L119" s="24">
        <f ca="1"/>
        <v>31</v>
      </c>
      <c r="M119" s="24">
        <f ca="1"/>
        <v>0.98561149835586548</v>
      </c>
      <c r="N119" s="24">
        <f ca="1"/>
        <v>0.86634260416030884</v>
      </c>
      <c r="O119" s="24">
        <f ca="1"/>
        <v>1</v>
      </c>
      <c r="P119" s="24">
        <f ca="1"/>
        <v>0.96226418018341064</v>
      </c>
      <c r="Q119" s="24">
        <f ca="1"/>
        <v>53</v>
      </c>
      <c r="R119" s="24">
        <f ca="1"/>
        <v>0.98101264238357544</v>
      </c>
      <c r="S119" s="24">
        <f ca="1"/>
        <v>0.86759096384048462</v>
      </c>
      <c r="T119" s="24">
        <f ca="1"/>
        <v>1</v>
      </c>
      <c r="U119" s="24">
        <f ca="1"/>
        <v>1</v>
      </c>
      <c r="V119" s="24">
        <f ca="1"/>
        <v>55</v>
      </c>
      <c r="W119" s="24">
        <f ca="1"/>
        <v>0.98684209585189819</v>
      </c>
      <c r="X119" s="24">
        <f ca="1"/>
        <v>0.86433148384094238</v>
      </c>
      <c r="Y119" s="24">
        <f ca="1"/>
        <v>1</v>
      </c>
      <c r="Z119" s="24">
        <f ca="1"/>
        <v>0.98000001907348633</v>
      </c>
      <c r="AA119" s="24">
        <f ca="1"/>
        <v>50</v>
      </c>
      <c r="AB119" s="24">
        <f ca="1"/>
        <v>0.96276593208312988</v>
      </c>
      <c r="AC119" s="24">
        <f ca="1"/>
        <v>0.86213070154190063</v>
      </c>
      <c r="AD119" s="24">
        <f ca="1"/>
        <v>1</v>
      </c>
      <c r="AE119" s="24">
        <f ca="1"/>
        <v>0.97872340679168701</v>
      </c>
      <c r="AF119" s="24">
        <f ca="1"/>
        <v>47</v>
      </c>
      <c r="AG119" s="24">
        <f ca="1"/>
        <v>0.96137338876724243</v>
      </c>
      <c r="AH119" s="24">
        <f ca="1"/>
        <v>0.882454514503479</v>
      </c>
      <c r="AI119" s="24">
        <f ca="1"/>
        <v>0.98628950119018555</v>
      </c>
      <c r="AJ119" s="24">
        <f ca="1"/>
        <v>0.94505494832992554</v>
      </c>
      <c r="AK119" s="24">
        <f ca="1"/>
        <v>91</v>
      </c>
      <c r="AL119" s="24">
        <f ca="1"/>
        <v>0.97132617235183716</v>
      </c>
      <c r="AM119" s="24">
        <f ca="1"/>
        <v>0.88355928659439087</v>
      </c>
      <c r="AN119" s="24">
        <f ca="1"/>
        <v>0.98518472909927368</v>
      </c>
      <c r="AO119" s="24">
        <f ca="1"/>
        <v>0.96842104196548462</v>
      </c>
      <c r="AP119" s="24">
        <f ca="1"/>
        <v>95</v>
      </c>
      <c r="AQ119" s="24">
        <f ca="1"/>
        <v>0.98239433765411377</v>
      </c>
      <c r="AR119" s="24">
        <f ca="1"/>
        <v>0.88301581144332886</v>
      </c>
      <c r="AS119" s="24">
        <f ca="1"/>
        <v>0.98572820425033569</v>
      </c>
      <c r="AT119" s="24">
        <f ca="1"/>
        <v>1</v>
      </c>
      <c r="AU119" s="24">
        <f ca="1"/>
        <v>93</v>
      </c>
      <c r="AV119" s="24">
        <f ca="1"/>
        <v>0.98625427484512329</v>
      </c>
      <c r="AW119" s="24">
        <f ca="1"/>
        <v>0.88382458686828613</v>
      </c>
      <c r="AX119" s="24">
        <f ca="1"/>
        <v>0.98491942882537842</v>
      </c>
      <c r="AY119" s="24">
        <f ca="1"/>
        <v>0.97916668653488159</v>
      </c>
      <c r="AZ119" s="24">
        <f ca="1"/>
        <v>96</v>
      </c>
      <c r="BA119" s="24">
        <f ca="1"/>
        <v>0.96193772554397583</v>
      </c>
      <c r="BB119" s="24">
        <f ca="1"/>
        <v>0.8853338360786438</v>
      </c>
      <c r="BC119" s="24">
        <f ca="1"/>
        <v>0.98341017961502075</v>
      </c>
      <c r="BD119" s="24">
        <f ca="1"/>
        <v>0.98039215803146362</v>
      </c>
      <c r="BE119" s="24">
        <f ca="1"/>
        <v>102</v>
      </c>
      <c r="BF119" s="24">
        <f ca="1"/>
        <v>0.95336788892745972</v>
      </c>
      <c r="BG119" s="24">
        <f ca="1"/>
        <v>0.882454514503479</v>
      </c>
      <c r="BH119" s="24">
        <f ca="1"/>
        <v>0.98628950119018555</v>
      </c>
      <c r="BI119" s="24">
        <f ca="1"/>
        <v>0.92307692766189575</v>
      </c>
      <c r="BJ119" s="24">
        <f ca="1"/>
        <v>91</v>
      </c>
    </row>
    <row r="120" spans="2:62" x14ac:dyDescent="0.2">
      <c r="B120" s="24" t="str">
        <f ca="1"/>
        <v>RK9</v>
      </c>
      <c r="C120" s="24">
        <f ca="1"/>
        <v>1</v>
      </c>
      <c r="D120" s="24">
        <f ca="1"/>
        <v>0.88382458686828613</v>
      </c>
      <c r="E120" s="24">
        <f ca="1"/>
        <v>0.98491942882537842</v>
      </c>
      <c r="F120" s="24">
        <f ca="1"/>
        <v>1</v>
      </c>
      <c r="G120" s="24">
        <f ca="1"/>
        <v>96</v>
      </c>
      <c r="H120" s="24">
        <f ca="1"/>
        <v>1</v>
      </c>
      <c r="I120" s="24">
        <f ca="1"/>
        <v>0.87517696619033813</v>
      </c>
      <c r="J120" s="24">
        <f ca="1"/>
        <v>0.99356704950332642</v>
      </c>
      <c r="K120" s="24">
        <f ca="1"/>
        <v>1</v>
      </c>
      <c r="L120" s="24">
        <f ca="1"/>
        <v>70</v>
      </c>
      <c r="M120" s="24">
        <f ca="1"/>
        <v>1</v>
      </c>
      <c r="N120" s="24">
        <f ca="1"/>
        <v>0.87197494506835938</v>
      </c>
      <c r="O120" s="24">
        <f ca="1"/>
        <v>0.99676907062530518</v>
      </c>
      <c r="P120" s="24">
        <f ca="1"/>
        <v>1</v>
      </c>
      <c r="Q120" s="24">
        <f ca="1"/>
        <v>63</v>
      </c>
      <c r="R120" s="24">
        <f ca="1"/>
        <v>1</v>
      </c>
      <c r="S120" s="24">
        <f ca="1"/>
        <v>0.87829470634460449</v>
      </c>
      <c r="T120" s="24">
        <f ca="1"/>
        <v>0.99044930934906006</v>
      </c>
      <c r="U120" s="24">
        <f ca="1"/>
        <v>1</v>
      </c>
      <c r="V120" s="24">
        <f ca="1"/>
        <v>78</v>
      </c>
      <c r="W120" s="24">
        <f ca="1"/>
        <v>0.99637681245803833</v>
      </c>
      <c r="X120" s="24">
        <f ca="1"/>
        <v>0.88355928659439087</v>
      </c>
      <c r="Y120" s="24">
        <f ca="1"/>
        <v>0.98518472909927368</v>
      </c>
      <c r="Z120" s="24">
        <f ca="1"/>
        <v>1</v>
      </c>
      <c r="AA120" s="24">
        <f ca="1"/>
        <v>95</v>
      </c>
      <c r="AB120" s="24">
        <f ca="1"/>
        <v>0.99331104755401611</v>
      </c>
      <c r="AC120" s="24">
        <f ca="1"/>
        <v>0.88557243347167969</v>
      </c>
      <c r="AD120" s="24">
        <f ca="1"/>
        <v>0.98317158222198486</v>
      </c>
      <c r="AE120" s="24">
        <f ca="1"/>
        <v>0.99029123783111572</v>
      </c>
      <c r="AF120" s="24">
        <f ca="1"/>
        <v>103</v>
      </c>
      <c r="AG120" s="24">
        <f ca="1"/>
        <v>0.984375</v>
      </c>
      <c r="AH120" s="24">
        <f ca="1"/>
        <v>0.88509166240692139</v>
      </c>
      <c r="AI120" s="24">
        <f ca="1"/>
        <v>0.98365235328674316</v>
      </c>
      <c r="AJ120" s="24">
        <f ca="1"/>
        <v>0.99009901285171509</v>
      </c>
      <c r="AK120" s="24">
        <f ca="1"/>
        <v>101</v>
      </c>
      <c r="AL120" s="24">
        <f ca="1"/>
        <v>0.97965115308761597</v>
      </c>
      <c r="AM120" s="24">
        <f ca="1"/>
        <v>0.88838815689086914</v>
      </c>
      <c r="AN120" s="24">
        <f ca="1"/>
        <v>0.98035585880279541</v>
      </c>
      <c r="AO120" s="24">
        <f ca="1"/>
        <v>0.97413790225982666</v>
      </c>
      <c r="AP120" s="24">
        <f ca="1"/>
        <v>116</v>
      </c>
      <c r="AQ120" s="24">
        <f ca="1"/>
        <v>0.98097825050354004</v>
      </c>
      <c r="AR120" s="24">
        <f ca="1"/>
        <v>0.89042466878890991</v>
      </c>
      <c r="AS120" s="24">
        <f ca="1"/>
        <v>0.97831934690475464</v>
      </c>
      <c r="AT120" s="24">
        <f ca="1"/>
        <v>0.97637796401977539</v>
      </c>
      <c r="AU120" s="24">
        <f ca="1"/>
        <v>127</v>
      </c>
      <c r="AV120" s="24">
        <f ca="1"/>
        <v>0.98425197601318359</v>
      </c>
      <c r="AW120" s="24">
        <f ca="1"/>
        <v>0.89007449150085449</v>
      </c>
      <c r="AX120" s="24">
        <f ca="1"/>
        <v>0.97866952419281006</v>
      </c>
      <c r="AY120" s="24">
        <f ca="1"/>
        <v>0.99199998378753662</v>
      </c>
      <c r="AZ120" s="24">
        <f ca="1"/>
        <v>125</v>
      </c>
      <c r="BA120" s="24">
        <f ca="1"/>
        <v>0.97066015005111694</v>
      </c>
      <c r="BB120" s="24">
        <f ca="1"/>
        <v>0.8907666802406311</v>
      </c>
      <c r="BC120" s="24">
        <f ca="1"/>
        <v>0.97797733545303345</v>
      </c>
      <c r="BD120" s="24">
        <f ca="1"/>
        <v>0.98449611663818359</v>
      </c>
      <c r="BE120" s="24">
        <f ca="1"/>
        <v>129</v>
      </c>
      <c r="BF120" s="24">
        <f ca="1"/>
        <v>0.96126759052276611</v>
      </c>
      <c r="BG120" s="24">
        <f ca="1"/>
        <v>0.89459162950515747</v>
      </c>
      <c r="BH120" s="24">
        <f ca="1"/>
        <v>0.97415238618850708</v>
      </c>
      <c r="BI120" s="24">
        <f ca="1"/>
        <v>0.94193547964096069</v>
      </c>
      <c r="BJ120" s="24">
        <f ca="1"/>
        <v>155</v>
      </c>
    </row>
    <row r="121" spans="2:62" x14ac:dyDescent="0.2">
      <c r="B121" s="24" t="str">
        <f ca="1"/>
        <v>RKB</v>
      </c>
      <c r="C121" s="24">
        <f ca="1"/>
        <v>0.98550724983215332</v>
      </c>
      <c r="D121" s="24">
        <f ca="1"/>
        <v>0.88065338134765625</v>
      </c>
      <c r="E121" s="24">
        <f ca="1"/>
        <v>0.9880906343460083</v>
      </c>
      <c r="F121" s="24">
        <f ca="1"/>
        <v>0.98823529481887817</v>
      </c>
      <c r="G121" s="24">
        <f ca="1"/>
        <v>85</v>
      </c>
      <c r="H121" s="24">
        <f ca="1"/>
        <v>0.9883720874786377</v>
      </c>
      <c r="I121" s="24">
        <f ca="1"/>
        <v>0.86634260416030884</v>
      </c>
      <c r="J121" s="24">
        <f ca="1"/>
        <v>1</v>
      </c>
      <c r="K121" s="24">
        <f ca="1"/>
        <v>0.98113209009170532</v>
      </c>
      <c r="L121" s="24">
        <f ca="1"/>
        <v>53</v>
      </c>
      <c r="M121" s="24">
        <f ca="1"/>
        <v>0.99378883838653564</v>
      </c>
      <c r="N121" s="24">
        <f ca="1"/>
        <v>0.84943538904190063</v>
      </c>
      <c r="O121" s="24">
        <f ca="1"/>
        <v>1</v>
      </c>
      <c r="P121" s="24">
        <f ca="1"/>
        <v>1</v>
      </c>
      <c r="Q121" s="24">
        <f ca="1"/>
        <v>34</v>
      </c>
      <c r="R121" s="24">
        <f ca="1"/>
        <v>1</v>
      </c>
      <c r="S121" s="24">
        <f ca="1"/>
        <v>0.87679904699325562</v>
      </c>
      <c r="T121" s="24">
        <f ca="1"/>
        <v>0.99194496870040894</v>
      </c>
      <c r="U121" s="24">
        <f ca="1"/>
        <v>1</v>
      </c>
      <c r="V121" s="24">
        <f ca="1"/>
        <v>74</v>
      </c>
      <c r="W121" s="24">
        <f ca="1"/>
        <v>0.983146071434021</v>
      </c>
      <c r="X121" s="24">
        <f ca="1"/>
        <v>0.85506671667098999</v>
      </c>
      <c r="Y121" s="24">
        <f ca="1"/>
        <v>1</v>
      </c>
      <c r="Z121" s="24">
        <f ca="1"/>
        <v>1</v>
      </c>
      <c r="AA121" s="24">
        <f ca="1"/>
        <v>39</v>
      </c>
      <c r="AB121" s="24">
        <f ca="1"/>
        <v>0.97222220897674561</v>
      </c>
      <c r="AC121" s="24">
        <f ca="1"/>
        <v>0.87294238805770874</v>
      </c>
      <c r="AD121" s="24">
        <f ca="1"/>
        <v>0.99580162763595581</v>
      </c>
      <c r="AE121" s="24">
        <f ca="1"/>
        <v>0.95384615659713745</v>
      </c>
      <c r="AF121" s="24">
        <f ca="1"/>
        <v>65</v>
      </c>
      <c r="AG121" s="24">
        <f ca="1"/>
        <v>0.97560977935791016</v>
      </c>
      <c r="AH121" s="24">
        <f ca="1"/>
        <v>0.87756162881851196</v>
      </c>
      <c r="AI121" s="24">
        <f ca="1"/>
        <v>0.99118238687515259</v>
      </c>
      <c r="AJ121" s="24">
        <f ca="1"/>
        <v>0.97368419170379639</v>
      </c>
      <c r="AK121" s="24">
        <f ca="1"/>
        <v>76</v>
      </c>
      <c r="AL121" s="24">
        <f ca="1"/>
        <v>0.9757084846496582</v>
      </c>
      <c r="AM121" s="24">
        <f ca="1"/>
        <v>0.88603943586349487</v>
      </c>
      <c r="AN121" s="24">
        <f ca="1"/>
        <v>0.98270457983016968</v>
      </c>
      <c r="AO121" s="24">
        <f ca="1"/>
        <v>0.99047619104385376</v>
      </c>
      <c r="AP121" s="24">
        <f ca="1"/>
        <v>105</v>
      </c>
      <c r="AQ121" s="24">
        <f ca="1"/>
        <v>0.97083336114883423</v>
      </c>
      <c r="AR121" s="24">
        <f ca="1"/>
        <v>0.87340956926345825</v>
      </c>
      <c r="AS121" s="24">
        <f ca="1"/>
        <v>0.9953344464302063</v>
      </c>
      <c r="AT121" s="24">
        <f ca="1"/>
        <v>0.95454543828964233</v>
      </c>
      <c r="AU121" s="24">
        <f ca="1"/>
        <v>66</v>
      </c>
      <c r="AV121" s="24">
        <f ca="1"/>
        <v>0.92452830076217651</v>
      </c>
      <c r="AW121" s="24">
        <f ca="1"/>
        <v>0.87474954128265381</v>
      </c>
      <c r="AX121" s="24">
        <f ca="1"/>
        <v>0.99399447441101074</v>
      </c>
      <c r="AY121" s="24">
        <f ca="1"/>
        <v>0.95652174949645996</v>
      </c>
      <c r="AZ121" s="24">
        <f ca="1"/>
        <v>69</v>
      </c>
      <c r="BA121" s="24">
        <f ca="1"/>
        <v>0.89795917272567749</v>
      </c>
      <c r="BB121" s="24">
        <f ca="1"/>
        <v>0.87793171405792236</v>
      </c>
      <c r="BC121" s="24">
        <f ca="1"/>
        <v>0.99081230163574219</v>
      </c>
      <c r="BD121" s="24">
        <f ca="1"/>
        <v>0.87012988328933716</v>
      </c>
      <c r="BE121" s="24">
        <f ca="1"/>
        <v>77</v>
      </c>
      <c r="BF121" s="24">
        <f ca="1"/>
        <v>0.875</v>
      </c>
      <c r="BG121" s="24">
        <f ca="1"/>
        <v>0.88459634780883789</v>
      </c>
      <c r="BH121" s="24">
        <f ca="1"/>
        <v>0.98414766788482666</v>
      </c>
      <c r="BI121" s="24">
        <f ca="1"/>
        <v>0.87878787517547607</v>
      </c>
      <c r="BJ121" s="24">
        <f ca="1"/>
        <v>99</v>
      </c>
    </row>
    <row r="122" spans="2:62" x14ac:dyDescent="0.2">
      <c r="B122" s="24" t="str">
        <f ca="1"/>
        <v>RKE</v>
      </c>
      <c r="C122" s="24">
        <f ca="1"/>
        <v>0.95652174949645996</v>
      </c>
      <c r="D122" s="24">
        <f ca="1"/>
        <v>0.83110284805297852</v>
      </c>
      <c r="E122" s="24">
        <f ca="1"/>
        <v>1</v>
      </c>
      <c r="F122" s="24">
        <f ca="1"/>
        <v>0.95652174949645996</v>
      </c>
      <c r="G122" s="24">
        <f ca="1"/>
        <v>23</v>
      </c>
      <c r="H122" s="24">
        <f ca="1"/>
        <v>0.97619044780731201</v>
      </c>
      <c r="I122" s="24">
        <f ca="1"/>
        <v>0</v>
      </c>
      <c r="J122" s="24">
        <f ca="1"/>
        <v>1</v>
      </c>
      <c r="K122" s="24">
        <f ca="1"/>
        <v>0</v>
      </c>
      <c r="L122" s="24">
        <f ca="1"/>
        <v>0</v>
      </c>
      <c r="M122" s="24">
        <f ca="1"/>
        <v>1</v>
      </c>
      <c r="N122" s="24">
        <f ca="1"/>
        <v>0.82075124979019165</v>
      </c>
      <c r="O122" s="24">
        <f ca="1"/>
        <v>1</v>
      </c>
      <c r="P122" s="24">
        <f ca="1"/>
        <v>1</v>
      </c>
      <c r="Q122" s="24">
        <f ca="1"/>
        <v>19</v>
      </c>
      <c r="R122" s="24">
        <f ca="1"/>
        <v>0.95161288976669312</v>
      </c>
      <c r="S122" s="24">
        <f ca="1"/>
        <v>0.82362818717956543</v>
      </c>
      <c r="T122" s="24">
        <f ca="1"/>
        <v>1</v>
      </c>
      <c r="U122" s="24">
        <f ca="1"/>
        <v>1</v>
      </c>
      <c r="V122" s="24">
        <f ca="1"/>
        <v>20</v>
      </c>
      <c r="W122" s="24">
        <f ca="1"/>
        <v>0.93220341205596924</v>
      </c>
      <c r="X122" s="24">
        <f ca="1"/>
        <v>0.83110284805297852</v>
      </c>
      <c r="Y122" s="24">
        <f ca="1"/>
        <v>1</v>
      </c>
      <c r="Z122" s="24">
        <f ca="1"/>
        <v>0.86956518888473511</v>
      </c>
      <c r="AA122" s="24">
        <f ca="1"/>
        <v>23</v>
      </c>
      <c r="AB122" s="24">
        <f ca="1"/>
        <v>0.90540540218353271</v>
      </c>
      <c r="AC122" s="24">
        <f ca="1"/>
        <v>0.81055665016174316</v>
      </c>
      <c r="AD122" s="24">
        <f ca="1"/>
        <v>1</v>
      </c>
      <c r="AE122" s="24">
        <f ca="1"/>
        <v>0.9375</v>
      </c>
      <c r="AF122" s="24">
        <f ca="1"/>
        <v>16</v>
      </c>
      <c r="AG122" s="24">
        <f ca="1"/>
        <v>0.91139239072799683</v>
      </c>
      <c r="AH122" s="24">
        <f ca="1"/>
        <v>0.85065758228302002</v>
      </c>
      <c r="AI122" s="24">
        <f ca="1"/>
        <v>1</v>
      </c>
      <c r="AJ122" s="24">
        <f ca="1"/>
        <v>0.91428571939468384</v>
      </c>
      <c r="AK122" s="24">
        <f ca="1"/>
        <v>35</v>
      </c>
      <c r="AL122" s="24">
        <f ca="1"/>
        <v>0.87804877758026123</v>
      </c>
      <c r="AM122" s="24">
        <f ca="1"/>
        <v>0.84077638387680054</v>
      </c>
      <c r="AN122" s="24">
        <f ca="1"/>
        <v>1</v>
      </c>
      <c r="AO122" s="24">
        <f ca="1"/>
        <v>0.8928571343421936</v>
      </c>
      <c r="AP122" s="24">
        <f ca="1"/>
        <v>28</v>
      </c>
      <c r="AQ122" s="24">
        <f ca="1"/>
        <v>0.84782606363296509</v>
      </c>
      <c r="AR122" s="24">
        <f ca="1"/>
        <v>0.82075124979019165</v>
      </c>
      <c r="AS122" s="24">
        <f ca="1"/>
        <v>1</v>
      </c>
      <c r="AT122" s="24">
        <f ca="1"/>
        <v>0.78947371244430542</v>
      </c>
      <c r="AU122" s="24">
        <f ca="1"/>
        <v>19</v>
      </c>
      <c r="AV122" s="24">
        <f ca="1"/>
        <v>0.84761905670166016</v>
      </c>
      <c r="AW122" s="24">
        <f ca="1"/>
        <v>0.86054277420043945</v>
      </c>
      <c r="AX122" s="24">
        <f ca="1"/>
        <v>1</v>
      </c>
      <c r="AY122" s="24">
        <f ca="1"/>
        <v>0.84444445371627808</v>
      </c>
      <c r="AZ122" s="24">
        <f ca="1"/>
        <v>45</v>
      </c>
      <c r="BA122" s="24">
        <f ca="1"/>
        <v>0.82456141710281372</v>
      </c>
      <c r="BB122" s="24">
        <f ca="1"/>
        <v>0.857025146484375</v>
      </c>
      <c r="BC122" s="24">
        <f ca="1"/>
        <v>1</v>
      </c>
      <c r="BD122" s="24">
        <f ca="1"/>
        <v>0.87804877758026123</v>
      </c>
      <c r="BE122" s="24">
        <f ca="1"/>
        <v>41</v>
      </c>
      <c r="BF122" s="24">
        <f ca="1"/>
        <v>0.81159418821334839</v>
      </c>
      <c r="BG122" s="24">
        <f ca="1"/>
        <v>0.84077638387680054</v>
      </c>
      <c r="BH122" s="24">
        <f ca="1"/>
        <v>1</v>
      </c>
      <c r="BI122" s="24">
        <f ca="1"/>
        <v>0.71428573131561279</v>
      </c>
      <c r="BJ122" s="24">
        <f ca="1"/>
        <v>28</v>
      </c>
    </row>
    <row r="123" spans="2:62" x14ac:dyDescent="0.2">
      <c r="B123" s="24" t="str">
        <f ca="1"/>
        <v>RL4</v>
      </c>
      <c r="C123" s="24">
        <f ca="1"/>
        <v>0.96875</v>
      </c>
      <c r="D123" s="24">
        <f ca="1"/>
        <v>0.88557243347167969</v>
      </c>
      <c r="E123" s="24">
        <f ca="1"/>
        <v>0.98317158222198486</v>
      </c>
      <c r="F123" s="24">
        <f ca="1"/>
        <v>0.96116507053375244</v>
      </c>
      <c r="G123" s="24">
        <f ca="1"/>
        <v>103</v>
      </c>
      <c r="H123" s="24">
        <f ca="1"/>
        <v>0.95811516046524048</v>
      </c>
      <c r="I123" s="24">
        <f ca="1"/>
        <v>0.83531975746154785</v>
      </c>
      <c r="J123" s="24">
        <f ca="1"/>
        <v>1</v>
      </c>
      <c r="K123" s="24">
        <f ca="1"/>
        <v>1</v>
      </c>
      <c r="L123" s="24">
        <f ca="1"/>
        <v>25</v>
      </c>
      <c r="M123" s="24">
        <f ca="1"/>
        <v>0.97385621070861816</v>
      </c>
      <c r="N123" s="24">
        <f ca="1"/>
        <v>0.87197494506835938</v>
      </c>
      <c r="O123" s="24">
        <f ca="1"/>
        <v>0.99676907062530518</v>
      </c>
      <c r="P123" s="24">
        <f ca="1"/>
        <v>0.9365079402923584</v>
      </c>
      <c r="Q123" s="24">
        <f ca="1"/>
        <v>63</v>
      </c>
      <c r="R123" s="24">
        <f ca="1"/>
        <v>0.97727274894714355</v>
      </c>
      <c r="S123" s="24">
        <f ca="1"/>
        <v>0.87294238805770874</v>
      </c>
      <c r="T123" s="24">
        <f ca="1"/>
        <v>0.99580162763595581</v>
      </c>
      <c r="U123" s="24">
        <f ca="1"/>
        <v>1</v>
      </c>
      <c r="V123" s="24">
        <f ca="1"/>
        <v>65</v>
      </c>
      <c r="W123" s="24">
        <f ca="1"/>
        <v>0.98882681131362915</v>
      </c>
      <c r="X123" s="24">
        <f ca="1"/>
        <v>0.86288720369338989</v>
      </c>
      <c r="Y123" s="24">
        <f ca="1"/>
        <v>1</v>
      </c>
      <c r="Z123" s="24">
        <f ca="1"/>
        <v>1</v>
      </c>
      <c r="AA123" s="24">
        <f ca="1"/>
        <v>48</v>
      </c>
      <c r="AB123" s="24">
        <f ca="1"/>
        <v>0.96067416667938232</v>
      </c>
      <c r="AC123" s="24">
        <f ca="1"/>
        <v>0.87340956926345825</v>
      </c>
      <c r="AD123" s="24">
        <f ca="1"/>
        <v>0.9953344464302063</v>
      </c>
      <c r="AE123" s="24">
        <f ca="1"/>
        <v>0.96969699859619141</v>
      </c>
      <c r="AF123" s="24">
        <f ca="1"/>
        <v>66</v>
      </c>
      <c r="AG123" s="24">
        <f ca="1"/>
        <v>0.93717277050018311</v>
      </c>
      <c r="AH123" s="24">
        <f ca="1"/>
        <v>0.87246435880661011</v>
      </c>
      <c r="AI123" s="24">
        <f ca="1"/>
        <v>0.99627965688705444</v>
      </c>
      <c r="AJ123" s="24">
        <f ca="1"/>
        <v>0.921875</v>
      </c>
      <c r="AK123" s="24">
        <f ca="1"/>
        <v>64</v>
      </c>
      <c r="AL123" s="24">
        <f ca="1"/>
        <v>0.94170403480529785</v>
      </c>
      <c r="AM123" s="24">
        <f ca="1"/>
        <v>0.8709602952003479</v>
      </c>
      <c r="AN123" s="24">
        <f ca="1"/>
        <v>0.99778372049331665</v>
      </c>
      <c r="AO123" s="24">
        <f ca="1"/>
        <v>0.91803276538848877</v>
      </c>
      <c r="AP123" s="24">
        <f ca="1"/>
        <v>61</v>
      </c>
      <c r="AQ123" s="24">
        <f ca="1"/>
        <v>0.95555555820465088</v>
      </c>
      <c r="AR123" s="24">
        <f ca="1"/>
        <v>0.88434302806854248</v>
      </c>
      <c r="AS123" s="24">
        <f ca="1"/>
        <v>0.98440098762512207</v>
      </c>
      <c r="AT123" s="24">
        <f ca="1"/>
        <v>0.96938776969909668</v>
      </c>
      <c r="AU123" s="24">
        <f ca="1"/>
        <v>98</v>
      </c>
      <c r="AV123" s="24">
        <f ca="1"/>
        <v>0.95527154207229614</v>
      </c>
      <c r="AW123" s="24">
        <f ca="1"/>
        <v>0.88736385107040405</v>
      </c>
      <c r="AX123" s="24">
        <f ca="1"/>
        <v>0.9813801646232605</v>
      </c>
      <c r="AY123" s="24">
        <f ca="1"/>
        <v>0.96396398544311523</v>
      </c>
      <c r="AZ123" s="24">
        <f ca="1"/>
        <v>111</v>
      </c>
      <c r="BA123" s="24">
        <f ca="1"/>
        <v>0.93856656551361084</v>
      </c>
      <c r="BB123" s="24">
        <f ca="1"/>
        <v>0.88580763339996338</v>
      </c>
      <c r="BC123" s="24">
        <f ca="1"/>
        <v>0.98293638229370117</v>
      </c>
      <c r="BD123" s="24">
        <f ca="1"/>
        <v>0.93269228935241699</v>
      </c>
      <c r="BE123" s="24">
        <f ca="1"/>
        <v>104</v>
      </c>
      <c r="BF123" s="24">
        <f ca="1"/>
        <v>0.92307692766189575</v>
      </c>
      <c r="BG123" s="24">
        <f ca="1"/>
        <v>0.87829470634460449</v>
      </c>
      <c r="BH123" s="24">
        <f ca="1"/>
        <v>0.99044930934906006</v>
      </c>
      <c r="BI123" s="24">
        <f ca="1"/>
        <v>0.91025638580322266</v>
      </c>
      <c r="BJ123" s="24">
        <f ca="1"/>
        <v>78</v>
      </c>
    </row>
    <row r="124" spans="2:62" x14ac:dyDescent="0.2">
      <c r="B124" s="24" t="str">
        <f ca="1"/>
        <v>RLQ</v>
      </c>
      <c r="C124" s="24">
        <f ca="1"/>
        <v>0.96428573131561279</v>
      </c>
      <c r="D124" s="24">
        <f ca="1"/>
        <v>0.8709602952003479</v>
      </c>
      <c r="E124" s="24">
        <f ca="1"/>
        <v>0.99778372049331665</v>
      </c>
      <c r="F124" s="24">
        <f ca="1"/>
        <v>0.95081967115402222</v>
      </c>
      <c r="G124" s="24">
        <f ca="1"/>
        <v>61</v>
      </c>
      <c r="H124" s="24">
        <f ca="1"/>
        <v>0.9649122953414917</v>
      </c>
      <c r="I124" s="24">
        <f ca="1"/>
        <v>0.83110284805297852</v>
      </c>
      <c r="J124" s="24">
        <f ca="1"/>
        <v>1</v>
      </c>
      <c r="K124" s="24">
        <f ca="1"/>
        <v>1</v>
      </c>
      <c r="L124" s="24">
        <f ca="1"/>
        <v>23</v>
      </c>
      <c r="M124" s="24">
        <f ca="1"/>
        <v>0.95698922872543335</v>
      </c>
      <c r="N124" s="24">
        <f ca="1"/>
        <v>0.84395009279251099</v>
      </c>
      <c r="O124" s="24">
        <f ca="1"/>
        <v>1</v>
      </c>
      <c r="P124" s="24">
        <f ca="1"/>
        <v>0.96666663885116577</v>
      </c>
      <c r="Q124" s="24">
        <f ca="1"/>
        <v>30</v>
      </c>
      <c r="R124" s="24">
        <f ca="1"/>
        <v>0.92233008146286011</v>
      </c>
      <c r="S124" s="24">
        <f ca="1"/>
        <v>0.8560643196105957</v>
      </c>
      <c r="T124" s="24">
        <f ca="1"/>
        <v>1</v>
      </c>
      <c r="U124" s="24">
        <f ca="1"/>
        <v>0.92500001192092896</v>
      </c>
      <c r="V124" s="24">
        <f ca="1"/>
        <v>40</v>
      </c>
      <c r="W124" s="24">
        <f ca="1"/>
        <v>0.89655172824859619</v>
      </c>
      <c r="X124" s="24">
        <f ca="1"/>
        <v>0.84815806150436401</v>
      </c>
      <c r="Y124" s="24">
        <f ca="1"/>
        <v>1</v>
      </c>
      <c r="Z124" s="24">
        <f ca="1"/>
        <v>0.87878787517547607</v>
      </c>
      <c r="AA124" s="24">
        <f ca="1"/>
        <v>33</v>
      </c>
      <c r="AB124" s="24">
        <f ca="1"/>
        <v>0.87610620260238647</v>
      </c>
      <c r="AC124" s="24">
        <f ca="1"/>
        <v>0.85884535312652588</v>
      </c>
      <c r="AD124" s="24">
        <f ca="1"/>
        <v>1</v>
      </c>
      <c r="AE124" s="24">
        <f ca="1"/>
        <v>0.88372093439102173</v>
      </c>
      <c r="AF124" s="24">
        <f ca="1"/>
        <v>43</v>
      </c>
      <c r="AG124" s="24">
        <f ca="1"/>
        <v>0.88617885112762451</v>
      </c>
      <c r="AH124" s="24">
        <f ca="1"/>
        <v>0.8529515266418457</v>
      </c>
      <c r="AI124" s="24">
        <f ca="1"/>
        <v>1</v>
      </c>
      <c r="AJ124" s="24">
        <f ca="1"/>
        <v>0.86486488580703735</v>
      </c>
      <c r="AK124" s="24">
        <f ca="1"/>
        <v>37</v>
      </c>
      <c r="AL124" s="24">
        <f ca="1"/>
        <v>0.89915966987609863</v>
      </c>
      <c r="AM124" s="24">
        <f ca="1"/>
        <v>0.85884535312652588</v>
      </c>
      <c r="AN124" s="24">
        <f ca="1"/>
        <v>1</v>
      </c>
      <c r="AO124" s="24">
        <f ca="1"/>
        <v>0.90697675943374634</v>
      </c>
      <c r="AP124" s="24">
        <f ca="1"/>
        <v>43</v>
      </c>
      <c r="AQ124" s="24">
        <f ca="1"/>
        <v>0.91666668653488159</v>
      </c>
      <c r="AR124" s="24">
        <f ca="1"/>
        <v>0.85506671667098999</v>
      </c>
      <c r="AS124" s="24">
        <f ca="1"/>
        <v>1</v>
      </c>
      <c r="AT124" s="24">
        <f ca="1"/>
        <v>0.92307692766189575</v>
      </c>
      <c r="AU124" s="24">
        <f ca="1"/>
        <v>39</v>
      </c>
      <c r="AV124" s="24">
        <f ca="1"/>
        <v>0.91240876913070679</v>
      </c>
      <c r="AW124" s="24">
        <f ca="1"/>
        <v>0.86433148384094238</v>
      </c>
      <c r="AX124" s="24">
        <f ca="1"/>
        <v>1</v>
      </c>
      <c r="AY124" s="24">
        <f ca="1"/>
        <v>0.92000001668930054</v>
      </c>
      <c r="AZ124" s="24">
        <f ca="1"/>
        <v>50</v>
      </c>
      <c r="BA124" s="24">
        <f ca="1"/>
        <v>0.90277779102325439</v>
      </c>
      <c r="BB124" s="24">
        <f ca="1"/>
        <v>0.86288720369338989</v>
      </c>
      <c r="BC124" s="24">
        <f ca="1"/>
        <v>1</v>
      </c>
      <c r="BD124" s="24">
        <f ca="1"/>
        <v>0.89583331346511841</v>
      </c>
      <c r="BE124" s="24">
        <f ca="1"/>
        <v>48</v>
      </c>
      <c r="BF124" s="24">
        <f ca="1"/>
        <v>0.89361703395843506</v>
      </c>
      <c r="BG124" s="24">
        <f ca="1"/>
        <v>0.86134970188140869</v>
      </c>
      <c r="BH124" s="24">
        <f ca="1"/>
        <v>1</v>
      </c>
      <c r="BI124" s="24">
        <f ca="1"/>
        <v>0.8913043737411499</v>
      </c>
      <c r="BJ124" s="24">
        <f ca="1"/>
        <v>46</v>
      </c>
    </row>
    <row r="125" spans="2:62" x14ac:dyDescent="0.2">
      <c r="B125" s="24" t="str">
        <f ca="1"/>
        <v>RLT</v>
      </c>
      <c r="C125" s="24">
        <f ca="1"/>
        <v>0.97674417495727539</v>
      </c>
      <c r="D125" s="24">
        <f ca="1"/>
        <v>0.84240430593490601</v>
      </c>
      <c r="E125" s="24">
        <f ca="1"/>
        <v>1</v>
      </c>
      <c r="F125" s="24">
        <f ca="1"/>
        <v>0.96551722288131714</v>
      </c>
      <c r="G125" s="24">
        <f ca="1"/>
        <v>29</v>
      </c>
      <c r="H125" s="24">
        <f ca="1"/>
        <v>0.98571425676345825</v>
      </c>
      <c r="I125" s="24">
        <f ca="1"/>
        <v>0.80200785398483276</v>
      </c>
      <c r="J125" s="24">
        <f ca="1"/>
        <v>1</v>
      </c>
      <c r="K125" s="24">
        <f ca="1"/>
        <v>1</v>
      </c>
      <c r="L125" s="24">
        <f ca="1"/>
        <v>14</v>
      </c>
      <c r="M125" s="24">
        <f ca="1"/>
        <v>1</v>
      </c>
      <c r="N125" s="24">
        <f ca="1"/>
        <v>0.83905893564224243</v>
      </c>
      <c r="O125" s="24">
        <f ca="1"/>
        <v>1</v>
      </c>
      <c r="P125" s="24">
        <f ca="1"/>
        <v>1</v>
      </c>
      <c r="Q125" s="24">
        <f ca="1"/>
        <v>27</v>
      </c>
      <c r="R125" s="24">
        <f ca="1"/>
        <v>0.98701298236846924</v>
      </c>
      <c r="S125" s="24">
        <f ca="1"/>
        <v>0.83905893564224243</v>
      </c>
      <c r="T125" s="24">
        <f ca="1"/>
        <v>1</v>
      </c>
      <c r="U125" s="24">
        <f ca="1"/>
        <v>1</v>
      </c>
      <c r="V125" s="24">
        <f ca="1"/>
        <v>27</v>
      </c>
      <c r="W125" s="24">
        <f ca="1"/>
        <v>0.98684209585189819</v>
      </c>
      <c r="X125" s="24">
        <f ca="1"/>
        <v>0.83110284805297852</v>
      </c>
      <c r="Y125" s="24">
        <f ca="1"/>
        <v>1</v>
      </c>
      <c r="Z125" s="24">
        <f ca="1"/>
        <v>0.95652174949645996</v>
      </c>
      <c r="AA125" s="24">
        <f ca="1"/>
        <v>23</v>
      </c>
      <c r="AB125" s="24">
        <f ca="1"/>
        <v>0.97368419170379639</v>
      </c>
      <c r="AC125" s="24">
        <f ca="1"/>
        <v>0.83724325895309448</v>
      </c>
      <c r="AD125" s="24">
        <f ca="1"/>
        <v>1</v>
      </c>
      <c r="AE125" s="24">
        <f ca="1"/>
        <v>1</v>
      </c>
      <c r="AF125" s="24">
        <f ca="1"/>
        <v>26</v>
      </c>
      <c r="AG125" s="24">
        <f ca="1"/>
        <v>0.98888885974884033</v>
      </c>
      <c r="AH125" s="24">
        <f ca="1"/>
        <v>0.83905893564224243</v>
      </c>
      <c r="AI125" s="24">
        <f ca="1"/>
        <v>1</v>
      </c>
      <c r="AJ125" s="24">
        <f ca="1"/>
        <v>0.96296298503875732</v>
      </c>
      <c r="AK125" s="24">
        <f ca="1"/>
        <v>27</v>
      </c>
      <c r="AL125" s="24">
        <f ca="1"/>
        <v>0.97413790225982666</v>
      </c>
      <c r="AM125" s="24">
        <f ca="1"/>
        <v>0.8529515266418457</v>
      </c>
      <c r="AN125" s="24">
        <f ca="1"/>
        <v>1</v>
      </c>
      <c r="AO125" s="24">
        <f ca="1"/>
        <v>1</v>
      </c>
      <c r="AP125" s="24">
        <f ca="1"/>
        <v>37</v>
      </c>
      <c r="AQ125" s="24">
        <f ca="1"/>
        <v>0.98319327831268311</v>
      </c>
      <c r="AR125" s="24">
        <f ca="1"/>
        <v>0.86569160223007202</v>
      </c>
      <c r="AS125" s="24">
        <f ca="1"/>
        <v>1</v>
      </c>
      <c r="AT125" s="24">
        <f ca="1"/>
        <v>0.96153843402862549</v>
      </c>
      <c r="AU125" s="24">
        <f ca="1"/>
        <v>52</v>
      </c>
      <c r="AV125" s="24">
        <f ca="1"/>
        <v>0.97272729873657227</v>
      </c>
      <c r="AW125" s="24">
        <f ca="1"/>
        <v>0.84395009279251099</v>
      </c>
      <c r="AX125" s="24">
        <f ca="1"/>
        <v>1</v>
      </c>
      <c r="AY125" s="24">
        <f ca="1"/>
        <v>1</v>
      </c>
      <c r="AZ125" s="24">
        <f ca="1"/>
        <v>30</v>
      </c>
      <c r="BA125" s="24">
        <f ca="1"/>
        <v>0.98666667938232422</v>
      </c>
      <c r="BB125" s="24">
        <f ca="1"/>
        <v>0.84077638387680054</v>
      </c>
      <c r="BC125" s="24">
        <f ca="1"/>
        <v>1</v>
      </c>
      <c r="BD125" s="24">
        <f ca="1"/>
        <v>0.96428573131561279</v>
      </c>
      <c r="BE125" s="24">
        <f ca="1"/>
        <v>28</v>
      </c>
      <c r="BF125" s="24">
        <f ca="1"/>
        <v>0.97777777910232544</v>
      </c>
      <c r="BG125" s="24">
        <f ca="1"/>
        <v>0.81425350904464722</v>
      </c>
      <c r="BH125" s="24">
        <f ca="1"/>
        <v>1</v>
      </c>
      <c r="BI125" s="24">
        <f ca="1"/>
        <v>1</v>
      </c>
      <c r="BJ125" s="24">
        <f ca="1"/>
        <v>17</v>
      </c>
    </row>
    <row r="126" spans="2:62" x14ac:dyDescent="0.2">
      <c r="B126" s="24" t="str">
        <f ca="1"/>
        <v>RM1</v>
      </c>
      <c r="C126" s="24">
        <f ca="1"/>
        <v>0.98739492893218994</v>
      </c>
      <c r="D126" s="24">
        <f ca="1"/>
        <v>0.89581596851348877</v>
      </c>
      <c r="E126" s="24">
        <f ca="1"/>
        <v>0.97292804718017578</v>
      </c>
      <c r="F126" s="24">
        <f ca="1"/>
        <v>0.99393939971923828</v>
      </c>
      <c r="G126" s="24">
        <f ca="1"/>
        <v>165</v>
      </c>
      <c r="H126" s="24">
        <f ca="1"/>
        <v>0.99071204662322998</v>
      </c>
      <c r="I126" s="24">
        <f ca="1"/>
        <v>0.87640607357025146</v>
      </c>
      <c r="J126" s="24">
        <f ca="1"/>
        <v>0.99233794212341309</v>
      </c>
      <c r="K126" s="24">
        <f ca="1"/>
        <v>0.9726027250289917</v>
      </c>
      <c r="L126" s="24">
        <f ca="1"/>
        <v>73</v>
      </c>
      <c r="M126" s="24">
        <f ca="1"/>
        <v>0.9841269850730896</v>
      </c>
      <c r="N126" s="24">
        <f ca="1"/>
        <v>0.88065338134765625</v>
      </c>
      <c r="O126" s="24">
        <f ca="1"/>
        <v>0.9880906343460083</v>
      </c>
      <c r="P126" s="24">
        <f ca="1"/>
        <v>1</v>
      </c>
      <c r="Q126" s="24">
        <f ca="1"/>
        <v>85</v>
      </c>
      <c r="R126" s="24">
        <f ca="1"/>
        <v>0.98586571216583252</v>
      </c>
      <c r="S126" s="24">
        <f ca="1"/>
        <v>0.88328969478607178</v>
      </c>
      <c r="T126" s="24">
        <f ca="1"/>
        <v>0.98545432090759277</v>
      </c>
      <c r="U126" s="24">
        <f ca="1"/>
        <v>0.97872340679168701</v>
      </c>
      <c r="V126" s="24">
        <f ca="1"/>
        <v>94</v>
      </c>
      <c r="W126" s="24">
        <f ca="1"/>
        <v>0.97627121210098267</v>
      </c>
      <c r="X126" s="24">
        <f ca="1"/>
        <v>0.88580763339996338</v>
      </c>
      <c r="Y126" s="24">
        <f ca="1"/>
        <v>0.98293638229370117</v>
      </c>
      <c r="Z126" s="24">
        <f ca="1"/>
        <v>0.98076921701431274</v>
      </c>
      <c r="AA126" s="24">
        <f ca="1"/>
        <v>104</v>
      </c>
      <c r="AB126" s="24">
        <f ca="1"/>
        <v>0.96699672937393188</v>
      </c>
      <c r="AC126" s="24">
        <f ca="1"/>
        <v>0.88408583402633667</v>
      </c>
      <c r="AD126" s="24">
        <f ca="1"/>
        <v>0.98465818166732788</v>
      </c>
      <c r="AE126" s="24">
        <f ca="1"/>
        <v>0.96907216310501099</v>
      </c>
      <c r="AF126" s="24">
        <f ca="1"/>
        <v>97</v>
      </c>
      <c r="AG126" s="24">
        <f ca="1"/>
        <v>0.96072506904602051</v>
      </c>
      <c r="AH126" s="24">
        <f ca="1"/>
        <v>0.8853338360786438</v>
      </c>
      <c r="AI126" s="24">
        <f ca="1"/>
        <v>0.98341017961502075</v>
      </c>
      <c r="AJ126" s="24">
        <f ca="1"/>
        <v>0.95098036527633667</v>
      </c>
      <c r="AK126" s="24">
        <f ca="1"/>
        <v>102</v>
      </c>
      <c r="AL126" s="24">
        <f ca="1"/>
        <v>0.94632768630981445</v>
      </c>
      <c r="AM126" s="24">
        <f ca="1"/>
        <v>0.89126503467559814</v>
      </c>
      <c r="AN126" s="24">
        <f ca="1"/>
        <v>0.97747898101806641</v>
      </c>
      <c r="AO126" s="24">
        <f ca="1"/>
        <v>0.96212118864059448</v>
      </c>
      <c r="AP126" s="24">
        <f ca="1"/>
        <v>132</v>
      </c>
      <c r="AQ126" s="24">
        <f ca="1"/>
        <v>0.94642859697341919</v>
      </c>
      <c r="AR126" s="24">
        <f ca="1"/>
        <v>0.88916105031967163</v>
      </c>
      <c r="AS126" s="24">
        <f ca="1"/>
        <v>0.97958296537399292</v>
      </c>
      <c r="AT126" s="24">
        <f ca="1"/>
        <v>0.92500001192092896</v>
      </c>
      <c r="AU126" s="24">
        <f ca="1"/>
        <v>120</v>
      </c>
      <c r="AV126" s="24">
        <f ca="1"/>
        <v>0.93715846538543701</v>
      </c>
      <c r="AW126" s="24">
        <f ca="1"/>
        <v>0.89251476526260376</v>
      </c>
      <c r="AX126" s="24">
        <f ca="1"/>
        <v>0.97622925043106079</v>
      </c>
      <c r="AY126" s="24">
        <f ca="1"/>
        <v>0.94999998807907104</v>
      </c>
      <c r="AZ126" s="24">
        <f ca="1"/>
        <v>140</v>
      </c>
      <c r="BA126" s="24">
        <f ca="1"/>
        <v>0.94586896896362305</v>
      </c>
      <c r="BB126" s="24">
        <f ca="1"/>
        <v>0.88626796007156372</v>
      </c>
      <c r="BC126" s="24">
        <f ca="1"/>
        <v>0.98247605562210083</v>
      </c>
      <c r="BD126" s="24">
        <f ca="1"/>
        <v>0.93396228551864624</v>
      </c>
      <c r="BE126" s="24">
        <f ca="1"/>
        <v>106</v>
      </c>
      <c r="BF126" s="24">
        <f ca="1"/>
        <v>0.94312798976898193</v>
      </c>
      <c r="BG126" s="24">
        <f ca="1"/>
        <v>0.88603943586349487</v>
      </c>
      <c r="BH126" s="24">
        <f ca="1"/>
        <v>0.98270457983016968</v>
      </c>
      <c r="BI126" s="24">
        <f ca="1"/>
        <v>0.9523809552192688</v>
      </c>
      <c r="BJ126" s="24">
        <f ca="1"/>
        <v>105</v>
      </c>
    </row>
    <row r="127" spans="2:62" x14ac:dyDescent="0.2">
      <c r="B127" s="24" t="str">
        <f ca="1"/>
        <v>RM3</v>
      </c>
      <c r="C127" s="24">
        <f ca="1"/>
        <v>1</v>
      </c>
      <c r="D127" s="24">
        <f ca="1"/>
        <v>0.90150034427642822</v>
      </c>
      <c r="E127" s="24">
        <f ca="1"/>
        <v>0.96724367141723633</v>
      </c>
      <c r="F127" s="24">
        <f ca="1"/>
        <v>1</v>
      </c>
      <c r="G127" s="24">
        <f ca="1"/>
        <v>227</v>
      </c>
      <c r="H127" s="24">
        <f ca="1"/>
        <v>1</v>
      </c>
      <c r="I127" s="24">
        <f ca="1"/>
        <v>0.87559527158737183</v>
      </c>
      <c r="J127" s="24">
        <f ca="1"/>
        <v>0.99314874410629272</v>
      </c>
      <c r="K127" s="24">
        <f ca="1"/>
        <v>1</v>
      </c>
      <c r="L127" s="24">
        <f ca="1"/>
        <v>71</v>
      </c>
      <c r="M127" s="24">
        <f ca="1"/>
        <v>1</v>
      </c>
      <c r="N127" s="24">
        <f ca="1"/>
        <v>0.8929561972618103</v>
      </c>
      <c r="O127" s="24">
        <f ca="1"/>
        <v>0.97578781843185425</v>
      </c>
      <c r="P127" s="24">
        <f ca="1"/>
        <v>1</v>
      </c>
      <c r="Q127" s="24">
        <f ca="1"/>
        <v>143</v>
      </c>
      <c r="R127" s="24">
        <f ca="1"/>
        <v>0.99556541442871094</v>
      </c>
      <c r="S127" s="24">
        <f ca="1"/>
        <v>0.89459162950515747</v>
      </c>
      <c r="T127" s="24">
        <f ca="1"/>
        <v>0.97415238618850708</v>
      </c>
      <c r="U127" s="24">
        <f ca="1"/>
        <v>1</v>
      </c>
      <c r="V127" s="24">
        <f ca="1"/>
        <v>155</v>
      </c>
      <c r="W127" s="24">
        <f ca="1"/>
        <v>0.98654711246490479</v>
      </c>
      <c r="X127" s="24">
        <f ca="1"/>
        <v>0.89433252811431885</v>
      </c>
      <c r="Y127" s="24">
        <f ca="1"/>
        <v>0.9744114875793457</v>
      </c>
      <c r="Z127" s="24">
        <f ca="1"/>
        <v>0.98692810535430908</v>
      </c>
      <c r="AA127" s="24">
        <f ca="1"/>
        <v>153</v>
      </c>
      <c r="AB127" s="24">
        <f ca="1"/>
        <v>0.98245614767074585</v>
      </c>
      <c r="AC127" s="24">
        <f ca="1"/>
        <v>0.89221256971359253</v>
      </c>
      <c r="AD127" s="24">
        <f ca="1"/>
        <v>0.97653144598007202</v>
      </c>
      <c r="AE127" s="24">
        <f ca="1"/>
        <v>0.97101449966430664</v>
      </c>
      <c r="AF127" s="24">
        <f ca="1"/>
        <v>138</v>
      </c>
      <c r="AG127" s="24">
        <f ca="1"/>
        <v>0.98415839672088623</v>
      </c>
      <c r="AH127" s="24">
        <f ca="1"/>
        <v>0.89581596851348877</v>
      </c>
      <c r="AI127" s="24">
        <f ca="1"/>
        <v>0.97292804718017578</v>
      </c>
      <c r="AJ127" s="24">
        <f ca="1"/>
        <v>0.98787879943847656</v>
      </c>
      <c r="AK127" s="24">
        <f ca="1"/>
        <v>165</v>
      </c>
      <c r="AL127" s="24">
        <f ca="1"/>
        <v>0.99304348230361938</v>
      </c>
      <c r="AM127" s="24">
        <f ca="1"/>
        <v>0.89952552318572998</v>
      </c>
      <c r="AN127" s="24">
        <f ca="1"/>
        <v>0.96921849250793457</v>
      </c>
      <c r="AO127" s="24">
        <f ca="1"/>
        <v>0.99009901285171509</v>
      </c>
      <c r="AP127" s="24">
        <f ca="1"/>
        <v>202</v>
      </c>
      <c r="AQ127" s="24">
        <f ca="1"/>
        <v>0.99495798349380493</v>
      </c>
      <c r="AR127" s="24">
        <f ca="1"/>
        <v>0.90003180503845215</v>
      </c>
      <c r="AS127" s="24">
        <f ca="1"/>
        <v>0.9687122106552124</v>
      </c>
      <c r="AT127" s="24">
        <f ca="1"/>
        <v>1</v>
      </c>
      <c r="AU127" s="24">
        <f ca="1"/>
        <v>208</v>
      </c>
      <c r="AV127" s="24">
        <f ca="1"/>
        <v>0.98319327831268311</v>
      </c>
      <c r="AW127" s="24">
        <f ca="1"/>
        <v>0.89795964956283569</v>
      </c>
      <c r="AX127" s="24">
        <f ca="1"/>
        <v>0.97078436613082886</v>
      </c>
      <c r="AY127" s="24">
        <f ca="1"/>
        <v>0.99459457397460938</v>
      </c>
      <c r="AZ127" s="24">
        <f ca="1"/>
        <v>185</v>
      </c>
      <c r="BA127" s="24">
        <f ca="1"/>
        <v>0.97491037845611572</v>
      </c>
      <c r="BB127" s="24">
        <f ca="1"/>
        <v>0.89952552318572998</v>
      </c>
      <c r="BC127" s="24">
        <f ca="1"/>
        <v>0.96921849250793457</v>
      </c>
      <c r="BD127" s="24">
        <f ca="1"/>
        <v>0.95544552803039551</v>
      </c>
      <c r="BE127" s="24">
        <f ca="1"/>
        <v>202</v>
      </c>
      <c r="BF127" s="24">
        <f ca="1"/>
        <v>0.96514743566513062</v>
      </c>
      <c r="BG127" s="24">
        <f ca="1"/>
        <v>0.89649844169616699</v>
      </c>
      <c r="BH127" s="24">
        <f ca="1"/>
        <v>0.97224557399749756</v>
      </c>
      <c r="BI127" s="24">
        <f ca="1"/>
        <v>0.97660821676254272</v>
      </c>
      <c r="BJ127" s="24">
        <f ca="1"/>
        <v>171</v>
      </c>
    </row>
    <row r="128" spans="2:62" x14ac:dyDescent="0.2">
      <c r="B128" s="24" t="str">
        <f ca="1"/>
        <v>RMC</v>
      </c>
      <c r="C128" s="24">
        <f ca="1"/>
        <v>1</v>
      </c>
      <c r="D128" s="24">
        <f ca="1"/>
        <v>0.86697548627853394</v>
      </c>
      <c r="E128" s="24">
        <f ca="1"/>
        <v>1</v>
      </c>
      <c r="F128" s="24">
        <f ca="1"/>
        <v>1</v>
      </c>
      <c r="G128" s="24">
        <f ca="1"/>
        <v>54</v>
      </c>
      <c r="H128" s="24">
        <f ca="1"/>
        <v>0.98473280668258667</v>
      </c>
      <c r="I128" s="24">
        <f ca="1"/>
        <v>0.83724325895309448</v>
      </c>
      <c r="J128" s="24">
        <f ca="1"/>
        <v>1</v>
      </c>
      <c r="K128" s="24">
        <f ca="1"/>
        <v>1</v>
      </c>
      <c r="L128" s="24">
        <f ca="1"/>
        <v>26</v>
      </c>
      <c r="M128" s="24">
        <f ca="1"/>
        <v>0.97500002384185791</v>
      </c>
      <c r="N128" s="24">
        <f ca="1"/>
        <v>0.86502152681350708</v>
      </c>
      <c r="O128" s="24">
        <f ca="1"/>
        <v>1</v>
      </c>
      <c r="P128" s="24">
        <f ca="1"/>
        <v>0.96078431606292725</v>
      </c>
      <c r="Q128" s="24">
        <f ca="1"/>
        <v>51</v>
      </c>
      <c r="R128" s="24">
        <f ca="1"/>
        <v>0.97163122892379761</v>
      </c>
      <c r="S128" s="24">
        <f ca="1"/>
        <v>0.85884535312652588</v>
      </c>
      <c r="T128" s="24">
        <f ca="1"/>
        <v>1</v>
      </c>
      <c r="U128" s="24">
        <f ca="1"/>
        <v>0.97674417495727539</v>
      </c>
      <c r="V128" s="24">
        <f ca="1"/>
        <v>43</v>
      </c>
      <c r="W128" s="24">
        <f ca="1"/>
        <v>0.97810220718383789</v>
      </c>
      <c r="X128" s="24">
        <f ca="1"/>
        <v>0.86213070154190063</v>
      </c>
      <c r="Y128" s="24">
        <f ca="1"/>
        <v>1</v>
      </c>
      <c r="Z128" s="24">
        <f ca="1"/>
        <v>0.97872340679168701</v>
      </c>
      <c r="AA128" s="24">
        <f ca="1"/>
        <v>47</v>
      </c>
      <c r="AB128" s="24">
        <f ca="1"/>
        <v>0.96774190664291382</v>
      </c>
      <c r="AC128" s="24">
        <f ca="1"/>
        <v>0.86213070154190063</v>
      </c>
      <c r="AD128" s="24">
        <f ca="1"/>
        <v>1</v>
      </c>
      <c r="AE128" s="24">
        <f ca="1"/>
        <v>0.97872340679168701</v>
      </c>
      <c r="AF128" s="24">
        <f ca="1"/>
        <v>47</v>
      </c>
      <c r="AG128" s="24">
        <f ca="1"/>
        <v>0.97058820724487305</v>
      </c>
      <c r="AH128" s="24">
        <f ca="1"/>
        <v>0.8709602952003479</v>
      </c>
      <c r="AI128" s="24">
        <f ca="1"/>
        <v>0.99778372049331665</v>
      </c>
      <c r="AJ128" s="24">
        <f ca="1"/>
        <v>0.95081967115402222</v>
      </c>
      <c r="AK128" s="24">
        <f ca="1"/>
        <v>61</v>
      </c>
      <c r="AL128" s="24">
        <f ca="1"/>
        <v>0.95721924304962158</v>
      </c>
      <c r="AM128" s="24">
        <f ca="1"/>
        <v>0.87147372961044312</v>
      </c>
      <c r="AN128" s="24">
        <f ca="1"/>
        <v>0.99727028608322144</v>
      </c>
      <c r="AO128" s="24">
        <f ca="1"/>
        <v>0.9838709831237793</v>
      </c>
      <c r="AP128" s="24">
        <f ca="1"/>
        <v>62</v>
      </c>
      <c r="AQ128" s="24">
        <f ca="1"/>
        <v>0.95384615659713745</v>
      </c>
      <c r="AR128" s="24">
        <f ca="1"/>
        <v>0.87246435880661011</v>
      </c>
      <c r="AS128" s="24">
        <f ca="1"/>
        <v>0.99627965688705444</v>
      </c>
      <c r="AT128" s="24">
        <f ca="1"/>
        <v>0.9375</v>
      </c>
      <c r="AU128" s="24">
        <f ca="1"/>
        <v>64</v>
      </c>
      <c r="AV128" s="24">
        <f ca="1"/>
        <v>0.93137252330780029</v>
      </c>
      <c r="AW128" s="24">
        <f ca="1"/>
        <v>0.87474954128265381</v>
      </c>
      <c r="AX128" s="24">
        <f ca="1"/>
        <v>0.99399447441101074</v>
      </c>
      <c r="AY128" s="24">
        <f ca="1"/>
        <v>0.94202899932861328</v>
      </c>
      <c r="AZ128" s="24">
        <f ca="1"/>
        <v>69</v>
      </c>
      <c r="BA128" s="24">
        <f ca="1"/>
        <v>0.9275362491607666</v>
      </c>
      <c r="BB128" s="24">
        <f ca="1"/>
        <v>0.87559527158737183</v>
      </c>
      <c r="BC128" s="24">
        <f ca="1"/>
        <v>0.99314874410629272</v>
      </c>
      <c r="BD128" s="24">
        <f ca="1"/>
        <v>0.9154929518699646</v>
      </c>
      <c r="BE128" s="24">
        <f ca="1"/>
        <v>71</v>
      </c>
      <c r="BF128" s="24">
        <f ca="1"/>
        <v>0.92028987407684326</v>
      </c>
      <c r="BG128" s="24">
        <f ca="1"/>
        <v>0.87386620044708252</v>
      </c>
      <c r="BH128" s="24">
        <f ca="1"/>
        <v>0.99487781524658203</v>
      </c>
      <c r="BI128" s="24">
        <f ca="1"/>
        <v>0.9253731369972229</v>
      </c>
      <c r="BJ128" s="24">
        <f ca="1"/>
        <v>67</v>
      </c>
    </row>
    <row r="129" spans="2:62" x14ac:dyDescent="0.2">
      <c r="B129" s="24" t="str">
        <f ca="1"/>
        <v>RMP</v>
      </c>
      <c r="C129" s="24">
        <f ca="1"/>
        <v>1</v>
      </c>
      <c r="D129" s="24">
        <f ca="1"/>
        <v>0.83327722549438477</v>
      </c>
      <c r="E129" s="24">
        <f ca="1"/>
        <v>1</v>
      </c>
      <c r="F129" s="24">
        <f ca="1"/>
        <v>1</v>
      </c>
      <c r="G129" s="24">
        <f ca="1"/>
        <v>24</v>
      </c>
      <c r="H129" s="24">
        <f ca="1"/>
        <v>1</v>
      </c>
      <c r="I129" s="24">
        <f ca="1"/>
        <v>0.81763780117034912</v>
      </c>
      <c r="J129" s="24">
        <f ca="1"/>
        <v>1</v>
      </c>
      <c r="K129" s="24">
        <f ca="1"/>
        <v>1</v>
      </c>
      <c r="L129" s="24">
        <f ca="1"/>
        <v>18</v>
      </c>
      <c r="M129" s="24">
        <f ca="1"/>
        <v>1</v>
      </c>
      <c r="N129" s="24">
        <f ca="1"/>
        <v>0.83327722549438477</v>
      </c>
      <c r="O129" s="24">
        <f ca="1"/>
        <v>1</v>
      </c>
      <c r="P129" s="24">
        <f ca="1"/>
        <v>1</v>
      </c>
      <c r="Q129" s="24">
        <f ca="1"/>
        <v>24</v>
      </c>
      <c r="R129" s="24">
        <f ca="1"/>
        <v>1</v>
      </c>
      <c r="S129" s="24">
        <f ca="1"/>
        <v>0.84682130813598633</v>
      </c>
      <c r="T129" s="24">
        <f ca="1"/>
        <v>1</v>
      </c>
      <c r="U129" s="24">
        <f ca="1"/>
        <v>1</v>
      </c>
      <c r="V129" s="24">
        <f ca="1"/>
        <v>32</v>
      </c>
      <c r="W129" s="24">
        <f ca="1"/>
        <v>1</v>
      </c>
      <c r="X129" s="24">
        <f ca="1"/>
        <v>0.83531975746154785</v>
      </c>
      <c r="Y129" s="24">
        <f ca="1"/>
        <v>1</v>
      </c>
      <c r="Z129" s="24">
        <f ca="1"/>
        <v>1</v>
      </c>
      <c r="AA129" s="24">
        <f ca="1"/>
        <v>25</v>
      </c>
      <c r="AB129" s="24">
        <f ca="1"/>
        <v>1</v>
      </c>
      <c r="AC129" s="24">
        <f ca="1"/>
        <v>0.82878190279006958</v>
      </c>
      <c r="AD129" s="24">
        <f ca="1"/>
        <v>1</v>
      </c>
      <c r="AE129" s="24">
        <f ca="1"/>
        <v>1</v>
      </c>
      <c r="AF129" s="24">
        <f ca="1"/>
        <v>22</v>
      </c>
      <c r="AG129" s="24">
        <f ca="1"/>
        <v>1</v>
      </c>
      <c r="AH129" s="24">
        <f ca="1"/>
        <v>0.84240430593490601</v>
      </c>
      <c r="AI129" s="24">
        <f ca="1"/>
        <v>1</v>
      </c>
      <c r="AJ129" s="24">
        <f ca="1"/>
        <v>1</v>
      </c>
      <c r="AK129" s="24">
        <f ca="1"/>
        <v>29</v>
      </c>
      <c r="AL129" s="24">
        <f ca="1"/>
        <v>1</v>
      </c>
      <c r="AM129" s="24">
        <f ca="1"/>
        <v>0.84240430593490601</v>
      </c>
      <c r="AN129" s="24">
        <f ca="1"/>
        <v>1</v>
      </c>
      <c r="AO129" s="24">
        <f ca="1"/>
        <v>1</v>
      </c>
      <c r="AP129" s="24">
        <f ca="1"/>
        <v>29</v>
      </c>
      <c r="AQ129" s="24">
        <f ca="1"/>
        <v>0.9861111044883728</v>
      </c>
      <c r="AR129" s="24">
        <f ca="1"/>
        <v>0.83531975746154785</v>
      </c>
      <c r="AS129" s="24">
        <f ca="1"/>
        <v>1</v>
      </c>
      <c r="AT129" s="24">
        <f ca="1"/>
        <v>1</v>
      </c>
      <c r="AU129" s="24">
        <f ca="1"/>
        <v>25</v>
      </c>
      <c r="AV129" s="24">
        <f ca="1"/>
        <v>0.98507463932037354</v>
      </c>
      <c r="AW129" s="24">
        <f ca="1"/>
        <v>0.81763780117034912</v>
      </c>
      <c r="AX129" s="24">
        <f ca="1"/>
        <v>1</v>
      </c>
      <c r="AY129" s="24">
        <f ca="1"/>
        <v>0.94444441795349121</v>
      </c>
      <c r="AZ129" s="24">
        <f ca="1"/>
        <v>18</v>
      </c>
      <c r="BA129" s="24">
        <f ca="1"/>
        <v>0.97590363025665283</v>
      </c>
      <c r="BB129" s="24">
        <f ca="1"/>
        <v>0.83327722549438477</v>
      </c>
      <c r="BC129" s="24">
        <f ca="1"/>
        <v>1</v>
      </c>
      <c r="BD129" s="24">
        <f ca="1"/>
        <v>1</v>
      </c>
      <c r="BE129" s="24">
        <f ca="1"/>
        <v>24</v>
      </c>
      <c r="BF129" s="24">
        <f ca="1"/>
        <v>0.98461538553237915</v>
      </c>
      <c r="BG129" s="24">
        <f ca="1"/>
        <v>0.857025146484375</v>
      </c>
      <c r="BH129" s="24">
        <f ca="1"/>
        <v>1</v>
      </c>
      <c r="BI129" s="24">
        <f ca="1"/>
        <v>0.97560977935791016</v>
      </c>
      <c r="BJ129" s="24">
        <f ca="1"/>
        <v>41</v>
      </c>
    </row>
    <row r="130" spans="2:62" x14ac:dyDescent="0.2">
      <c r="B130" s="24" t="str">
        <f ca="1"/>
        <v>RN3</v>
      </c>
      <c r="C130" s="24">
        <f ca="1"/>
        <v>0.98795181512832642</v>
      </c>
      <c r="D130" s="24">
        <f ca="1"/>
        <v>0.8709602952003479</v>
      </c>
      <c r="E130" s="24">
        <f ca="1"/>
        <v>0.99778372049331665</v>
      </c>
      <c r="F130" s="24">
        <f ca="1"/>
        <v>1</v>
      </c>
      <c r="G130" s="24">
        <f ca="1"/>
        <v>61</v>
      </c>
      <c r="H130" s="24">
        <f ca="1"/>
        <v>0.99259257316589355</v>
      </c>
      <c r="I130" s="24">
        <f ca="1"/>
        <v>0.82878190279006958</v>
      </c>
      <c r="J130" s="24">
        <f ca="1"/>
        <v>1</v>
      </c>
      <c r="K130" s="24">
        <f ca="1"/>
        <v>0.95454543828964233</v>
      </c>
      <c r="L130" s="24">
        <f ca="1"/>
        <v>22</v>
      </c>
      <c r="M130" s="24">
        <f ca="1"/>
        <v>0.99180328845977783</v>
      </c>
      <c r="N130" s="24">
        <f ca="1"/>
        <v>0.86569160223007202</v>
      </c>
      <c r="O130" s="24">
        <f ca="1"/>
        <v>1</v>
      </c>
      <c r="P130" s="24">
        <f ca="1"/>
        <v>1</v>
      </c>
      <c r="Q130" s="24">
        <f ca="1"/>
        <v>52</v>
      </c>
      <c r="R130" s="24">
        <f ca="1"/>
        <v>1</v>
      </c>
      <c r="S130" s="24">
        <f ca="1"/>
        <v>0.86288720369338989</v>
      </c>
      <c r="T130" s="24">
        <f ca="1"/>
        <v>1</v>
      </c>
      <c r="U130" s="24">
        <f ca="1"/>
        <v>1</v>
      </c>
      <c r="V130" s="24">
        <f ca="1"/>
        <v>48</v>
      </c>
      <c r="W130" s="24">
        <f ca="1"/>
        <v>1</v>
      </c>
      <c r="X130" s="24">
        <f ca="1"/>
        <v>0.85970854759216309</v>
      </c>
      <c r="Y130" s="24">
        <f ca="1"/>
        <v>1</v>
      </c>
      <c r="Z130" s="24">
        <f ca="1"/>
        <v>1</v>
      </c>
      <c r="AA130" s="24">
        <f ca="1"/>
        <v>44</v>
      </c>
      <c r="AB130" s="24">
        <f ca="1"/>
        <v>0.99259257316589355</v>
      </c>
      <c r="AC130" s="24">
        <f ca="1"/>
        <v>0.86134970188140869</v>
      </c>
      <c r="AD130" s="24">
        <f ca="1"/>
        <v>1</v>
      </c>
      <c r="AE130" s="24">
        <f ca="1"/>
        <v>1</v>
      </c>
      <c r="AF130" s="24">
        <f ca="1"/>
        <v>46</v>
      </c>
      <c r="AG130" s="24">
        <f ca="1"/>
        <v>0.98581558465957642</v>
      </c>
      <c r="AH130" s="24">
        <f ca="1"/>
        <v>0.86054277420043945</v>
      </c>
      <c r="AI130" s="24">
        <f ca="1"/>
        <v>1</v>
      </c>
      <c r="AJ130" s="24">
        <f ca="1"/>
        <v>0.97777777910232544</v>
      </c>
      <c r="AK130" s="24">
        <f ca="1"/>
        <v>45</v>
      </c>
      <c r="AL130" s="24">
        <f ca="1"/>
        <v>0.97122299671173096</v>
      </c>
      <c r="AM130" s="24">
        <f ca="1"/>
        <v>0.86433148384094238</v>
      </c>
      <c r="AN130" s="24">
        <f ca="1"/>
        <v>1</v>
      </c>
      <c r="AO130" s="24">
        <f ca="1"/>
        <v>0.98000001907348633</v>
      </c>
      <c r="AP130" s="24">
        <f ca="1"/>
        <v>50</v>
      </c>
      <c r="AQ130" s="24">
        <f ca="1"/>
        <v>0.96835440397262573</v>
      </c>
      <c r="AR130" s="24">
        <f ca="1"/>
        <v>0.85970854759216309</v>
      </c>
      <c r="AS130" s="24">
        <f ca="1"/>
        <v>1</v>
      </c>
      <c r="AT130" s="24">
        <f ca="1"/>
        <v>0.95454543828964233</v>
      </c>
      <c r="AU130" s="24">
        <f ca="1"/>
        <v>44</v>
      </c>
      <c r="AV130" s="24">
        <f ca="1"/>
        <v>0.96511626243591309</v>
      </c>
      <c r="AW130" s="24">
        <f ca="1"/>
        <v>0.87246435880661011</v>
      </c>
      <c r="AX130" s="24">
        <f ca="1"/>
        <v>0.99627965688705444</v>
      </c>
      <c r="AY130" s="24">
        <f ca="1"/>
        <v>0.96875</v>
      </c>
      <c r="AZ130" s="24">
        <f ca="1"/>
        <v>64</v>
      </c>
      <c r="BA130" s="24">
        <f ca="1"/>
        <v>0.96788990497589111</v>
      </c>
      <c r="BB130" s="24">
        <f ca="1"/>
        <v>0.87246435880661011</v>
      </c>
      <c r="BC130" s="24">
        <f ca="1"/>
        <v>0.99627965688705444</v>
      </c>
      <c r="BD130" s="24">
        <f ca="1"/>
        <v>0.96875</v>
      </c>
      <c r="BE130" s="24">
        <f ca="1"/>
        <v>64</v>
      </c>
      <c r="BF130" s="24">
        <f ca="1"/>
        <v>0.9675324559211731</v>
      </c>
      <c r="BG130" s="24">
        <f ca="1"/>
        <v>0.88216686248779297</v>
      </c>
      <c r="BH130" s="24">
        <f ca="1"/>
        <v>0.98657715320587158</v>
      </c>
      <c r="BI130" s="24">
        <f ca="1"/>
        <v>0.96666663885116577</v>
      </c>
      <c r="BJ130" s="24">
        <f ca="1"/>
        <v>90</v>
      </c>
    </row>
    <row r="131" spans="2:62" x14ac:dyDescent="0.2">
      <c r="B131" s="24" t="str">
        <f ca="1"/>
        <v>RN5</v>
      </c>
      <c r="C131" s="24">
        <f ca="1"/>
        <v>0.98089170455932617</v>
      </c>
      <c r="D131" s="24">
        <f ca="1"/>
        <v>0.88916105031967163</v>
      </c>
      <c r="E131" s="24">
        <f ca="1"/>
        <v>0.97958296537399292</v>
      </c>
      <c r="F131" s="24">
        <f ca="1"/>
        <v>0.97500002384185791</v>
      </c>
      <c r="G131" s="24">
        <f ca="1"/>
        <v>120</v>
      </c>
      <c r="H131" s="24">
        <f ca="1"/>
        <v>0.98584908246994019</v>
      </c>
      <c r="I131" s="24">
        <f ca="1"/>
        <v>0.8529515266418457</v>
      </c>
      <c r="J131" s="24">
        <f ca="1"/>
        <v>1</v>
      </c>
      <c r="K131" s="24">
        <f ca="1"/>
        <v>1</v>
      </c>
      <c r="L131" s="24">
        <f ca="1"/>
        <v>37</v>
      </c>
      <c r="M131" s="24">
        <f ca="1"/>
        <v>0.99386501312255859</v>
      </c>
      <c r="N131" s="24">
        <f ca="1"/>
        <v>0.86759096384048462</v>
      </c>
      <c r="O131" s="24">
        <f ca="1"/>
        <v>1</v>
      </c>
      <c r="P131" s="24">
        <f ca="1"/>
        <v>1</v>
      </c>
      <c r="Q131" s="24">
        <f ca="1"/>
        <v>55</v>
      </c>
      <c r="R131" s="24">
        <f ca="1"/>
        <v>0.97044336795806885</v>
      </c>
      <c r="S131" s="24">
        <f ca="1"/>
        <v>0.87559527158737183</v>
      </c>
      <c r="T131" s="24">
        <f ca="1"/>
        <v>0.99314874410629272</v>
      </c>
      <c r="U131" s="24">
        <f ca="1"/>
        <v>0.98591548204421997</v>
      </c>
      <c r="V131" s="24">
        <f ca="1"/>
        <v>71</v>
      </c>
      <c r="W131" s="24">
        <f ca="1"/>
        <v>0.95132744312286377</v>
      </c>
      <c r="X131" s="24">
        <f ca="1"/>
        <v>0.87793171405792236</v>
      </c>
      <c r="Y131" s="24">
        <f ca="1"/>
        <v>0.99081230163574219</v>
      </c>
      <c r="Z131" s="24">
        <f ca="1"/>
        <v>0.93506491184234619</v>
      </c>
      <c r="AA131" s="24">
        <f ca="1"/>
        <v>77</v>
      </c>
      <c r="AB131" s="24">
        <f ca="1"/>
        <v>0.94650202989578247</v>
      </c>
      <c r="AC131" s="24">
        <f ca="1"/>
        <v>0.87829470634460449</v>
      </c>
      <c r="AD131" s="24">
        <f ca="1"/>
        <v>0.99044930934906006</v>
      </c>
      <c r="AE131" s="24">
        <f ca="1"/>
        <v>0.93589740991592407</v>
      </c>
      <c r="AF131" s="24">
        <f ca="1"/>
        <v>78</v>
      </c>
      <c r="AG131" s="24">
        <f ca="1"/>
        <v>0.93726938962936401</v>
      </c>
      <c r="AH131" s="24">
        <f ca="1"/>
        <v>0.88157695531845093</v>
      </c>
      <c r="AI131" s="24">
        <f ca="1"/>
        <v>0.98716706037521362</v>
      </c>
      <c r="AJ131" s="24">
        <f ca="1"/>
        <v>0.96590906381607056</v>
      </c>
      <c r="AK131" s="24">
        <f ca="1"/>
        <v>88</v>
      </c>
      <c r="AL131" s="24">
        <f ca="1"/>
        <v>0.94285714626312256</v>
      </c>
      <c r="AM131" s="24">
        <f ca="1"/>
        <v>0.88603943586349487</v>
      </c>
      <c r="AN131" s="24">
        <f ca="1"/>
        <v>0.98270457983016968</v>
      </c>
      <c r="AO131" s="24">
        <f ca="1"/>
        <v>0.91428571939468384</v>
      </c>
      <c r="AP131" s="24">
        <f ca="1"/>
        <v>105</v>
      </c>
      <c r="AQ131" s="24">
        <f ca="1"/>
        <v>0.94690263271331787</v>
      </c>
      <c r="AR131" s="24">
        <f ca="1"/>
        <v>0.88953316211700439</v>
      </c>
      <c r="AS131" s="24">
        <f ca="1"/>
        <v>0.97921085357666016</v>
      </c>
      <c r="AT131" s="24">
        <f ca="1"/>
        <v>0.95081967115402222</v>
      </c>
      <c r="AU131" s="24">
        <f ca="1"/>
        <v>122</v>
      </c>
      <c r="AV131" s="24">
        <f ca="1"/>
        <v>0.93129771947860718</v>
      </c>
      <c r="AW131" s="24">
        <f ca="1"/>
        <v>0.88757419586181641</v>
      </c>
      <c r="AX131" s="24">
        <f ca="1"/>
        <v>0.98116981983184814</v>
      </c>
      <c r="AY131" s="24">
        <f ca="1"/>
        <v>0.97321426868438721</v>
      </c>
      <c r="AZ131" s="24">
        <f ca="1"/>
        <v>112</v>
      </c>
      <c r="BA131" s="24">
        <f ca="1"/>
        <v>0.90167868137359619</v>
      </c>
      <c r="BB131" s="24">
        <f ca="1"/>
        <v>0.89509522914886475</v>
      </c>
      <c r="BC131" s="24">
        <f ca="1"/>
        <v>0.9736487865447998</v>
      </c>
      <c r="BD131" s="24">
        <f ca="1"/>
        <v>0.88679248094558716</v>
      </c>
      <c r="BE131" s="24">
        <f ca="1"/>
        <v>159</v>
      </c>
      <c r="BF131" s="24">
        <f ca="1"/>
        <v>0.87540984153747559</v>
      </c>
      <c r="BG131" s="24">
        <f ca="1"/>
        <v>0.89338386058807373</v>
      </c>
      <c r="BH131" s="24">
        <f ca="1"/>
        <v>0.97536015510559082</v>
      </c>
      <c r="BI131" s="24">
        <f ca="1"/>
        <v>0.86301368474960327</v>
      </c>
      <c r="BJ131" s="24">
        <f ca="1"/>
        <v>146</v>
      </c>
    </row>
    <row r="132" spans="2:62" x14ac:dyDescent="0.2">
      <c r="B132" s="24" t="str">
        <f ca="1"/>
        <v>RN7</v>
      </c>
      <c r="C132" s="24">
        <f ca="1"/>
        <v>0.98888885974884033</v>
      </c>
      <c r="D132" s="24">
        <f ca="1"/>
        <v>0.87756162881851196</v>
      </c>
      <c r="E132" s="24">
        <f ca="1"/>
        <v>0.99118238687515259</v>
      </c>
      <c r="F132" s="24">
        <f ca="1"/>
        <v>0.98684209585189819</v>
      </c>
      <c r="G132" s="24">
        <f ca="1"/>
        <v>76</v>
      </c>
      <c r="H132" s="24">
        <f ca="1"/>
        <v>0.9921259880065918</v>
      </c>
      <c r="I132" s="24">
        <f ca="1"/>
        <v>0.80200785398483276</v>
      </c>
      <c r="J132" s="24">
        <f ca="1"/>
        <v>1</v>
      </c>
      <c r="K132" s="24">
        <f ca="1"/>
        <v>1</v>
      </c>
      <c r="L132" s="24">
        <f ca="1"/>
        <v>14</v>
      </c>
      <c r="M132" s="24">
        <f ca="1"/>
        <v>0.98039215803146362</v>
      </c>
      <c r="N132" s="24">
        <f ca="1"/>
        <v>0.8529515266418457</v>
      </c>
      <c r="O132" s="24">
        <f ca="1"/>
        <v>1</v>
      </c>
      <c r="P132" s="24">
        <f ca="1"/>
        <v>1</v>
      </c>
      <c r="Q132" s="24">
        <f ca="1"/>
        <v>37</v>
      </c>
      <c r="R132" s="24">
        <f ca="1"/>
        <v>0.91428571939468384</v>
      </c>
      <c r="S132" s="24">
        <f ca="1"/>
        <v>0.86502152681350708</v>
      </c>
      <c r="T132" s="24">
        <f ca="1"/>
        <v>1</v>
      </c>
      <c r="U132" s="24">
        <f ca="1"/>
        <v>0.96078431606292725</v>
      </c>
      <c r="V132" s="24">
        <f ca="1"/>
        <v>51</v>
      </c>
      <c r="W132" s="24">
        <f ca="1"/>
        <v>0.88811188936233521</v>
      </c>
      <c r="X132" s="24">
        <f ca="1"/>
        <v>0.86569160223007202</v>
      </c>
      <c r="Y132" s="24">
        <f ca="1"/>
        <v>1</v>
      </c>
      <c r="Z132" s="24">
        <f ca="1"/>
        <v>0.80769228935241699</v>
      </c>
      <c r="AA132" s="24">
        <f ca="1"/>
        <v>52</v>
      </c>
      <c r="AB132" s="24">
        <f ca="1"/>
        <v>0.88513511419296265</v>
      </c>
      <c r="AC132" s="24">
        <f ca="1"/>
        <v>0.8560643196105957</v>
      </c>
      <c r="AD132" s="24">
        <f ca="1"/>
        <v>1</v>
      </c>
      <c r="AE132" s="24">
        <f ca="1"/>
        <v>0.89999997615814209</v>
      </c>
      <c r="AF132" s="24">
        <f ca="1"/>
        <v>40</v>
      </c>
      <c r="AG132" s="24">
        <f ca="1"/>
        <v>0.94318181276321411</v>
      </c>
      <c r="AH132" s="24">
        <f ca="1"/>
        <v>0.86818993091583252</v>
      </c>
      <c r="AI132" s="24">
        <f ca="1"/>
        <v>1</v>
      </c>
      <c r="AJ132" s="24">
        <f ca="1"/>
        <v>0.94642859697341919</v>
      </c>
      <c r="AK132" s="24">
        <f ca="1"/>
        <v>56</v>
      </c>
      <c r="AL132" s="24">
        <f ca="1"/>
        <v>0.95433789491653442</v>
      </c>
      <c r="AM132" s="24">
        <f ca="1"/>
        <v>0.87900012731552124</v>
      </c>
      <c r="AN132" s="24">
        <f ca="1"/>
        <v>0.98974388837814331</v>
      </c>
      <c r="AO132" s="24">
        <f ca="1"/>
        <v>0.96249997615814209</v>
      </c>
      <c r="AP132" s="24">
        <f ca="1"/>
        <v>80</v>
      </c>
      <c r="AQ132" s="24">
        <f ca="1"/>
        <v>0.92924529314041138</v>
      </c>
      <c r="AR132" s="24">
        <f ca="1"/>
        <v>0.88001000881195068</v>
      </c>
      <c r="AS132" s="24">
        <f ca="1"/>
        <v>0.98873400688171387</v>
      </c>
      <c r="AT132" s="24">
        <f ca="1"/>
        <v>0.95180720090866089</v>
      </c>
      <c r="AU132" s="24">
        <f ca="1"/>
        <v>83</v>
      </c>
      <c r="AV132" s="24">
        <f ca="1"/>
        <v>0.88607597351074219</v>
      </c>
      <c r="AW132" s="24">
        <f ca="1"/>
        <v>0.86362040042877197</v>
      </c>
      <c r="AX132" s="24">
        <f ca="1"/>
        <v>1</v>
      </c>
      <c r="AY132" s="24">
        <f ca="1"/>
        <v>0.83673471212387085</v>
      </c>
      <c r="AZ132" s="24">
        <f ca="1"/>
        <v>49</v>
      </c>
      <c r="BA132" s="24">
        <f ca="1"/>
        <v>0.86036038398742676</v>
      </c>
      <c r="BB132" s="24">
        <f ca="1"/>
        <v>0.88603943586349487</v>
      </c>
      <c r="BC132" s="24">
        <f ca="1"/>
        <v>0.98270457983016968</v>
      </c>
      <c r="BD132" s="24">
        <f ca="1"/>
        <v>0.8571428656578064</v>
      </c>
      <c r="BE132" s="24">
        <f ca="1"/>
        <v>105</v>
      </c>
      <c r="BF132" s="24">
        <f ca="1"/>
        <v>0.86705201864242554</v>
      </c>
      <c r="BG132" s="24">
        <f ca="1"/>
        <v>0.87431275844573975</v>
      </c>
      <c r="BH132" s="24">
        <f ca="1"/>
        <v>0.9944312572479248</v>
      </c>
      <c r="BI132" s="24">
        <f ca="1"/>
        <v>0.88235294818878174</v>
      </c>
      <c r="BJ132" s="24">
        <f ca="1"/>
        <v>68</v>
      </c>
    </row>
    <row r="133" spans="2:62" x14ac:dyDescent="0.2">
      <c r="B133" s="24" t="str">
        <f ca="1"/>
        <v>RNA</v>
      </c>
      <c r="C133" s="24">
        <f ca="1"/>
        <v>0.970802903175354</v>
      </c>
      <c r="D133" s="24">
        <f ca="1"/>
        <v>0.88509166240692139</v>
      </c>
      <c r="E133" s="24">
        <f ca="1"/>
        <v>0.98365235328674316</v>
      </c>
      <c r="F133" s="24">
        <f ca="1"/>
        <v>0.96039605140686035</v>
      </c>
      <c r="G133" s="24">
        <f ca="1"/>
        <v>101</v>
      </c>
      <c r="H133" s="24">
        <f ca="1"/>
        <v>0.97087377309799194</v>
      </c>
      <c r="I133" s="24">
        <f ca="1"/>
        <v>0.85182845592498779</v>
      </c>
      <c r="J133" s="24">
        <f ca="1"/>
        <v>1</v>
      </c>
      <c r="K133" s="24">
        <f ca="1"/>
        <v>1</v>
      </c>
      <c r="L133" s="24">
        <f ca="1"/>
        <v>36</v>
      </c>
      <c r="M133" s="24">
        <f ca="1"/>
        <v>0.98192769289016724</v>
      </c>
      <c r="N133" s="24">
        <f ca="1"/>
        <v>0.87474954128265381</v>
      </c>
      <c r="O133" s="24">
        <f ca="1"/>
        <v>0.99399447441101074</v>
      </c>
      <c r="P133" s="24">
        <f ca="1"/>
        <v>0.97101449966430664</v>
      </c>
      <c r="Q133" s="24">
        <f ca="1"/>
        <v>69</v>
      </c>
      <c r="R133" s="24">
        <f ca="1"/>
        <v>0.97368419170379639</v>
      </c>
      <c r="S133" s="24">
        <f ca="1"/>
        <v>0.8709602952003479</v>
      </c>
      <c r="T133" s="24">
        <f ca="1"/>
        <v>0.99778372049331665</v>
      </c>
      <c r="U133" s="24">
        <f ca="1"/>
        <v>0.98360657691955566</v>
      </c>
      <c r="V133" s="24">
        <f ca="1"/>
        <v>61</v>
      </c>
      <c r="W133" s="24">
        <f ca="1"/>
        <v>0.96315789222717285</v>
      </c>
      <c r="X133" s="24">
        <f ca="1"/>
        <v>0.87043404579162598</v>
      </c>
      <c r="Y133" s="24">
        <f ca="1"/>
        <v>0.99830996990203857</v>
      </c>
      <c r="Z133" s="24">
        <f ca="1"/>
        <v>0.96666663885116577</v>
      </c>
      <c r="AA133" s="24">
        <f ca="1"/>
        <v>60</v>
      </c>
      <c r="AB133" s="24">
        <f ca="1"/>
        <v>0.93717277050018311</v>
      </c>
      <c r="AC133" s="24">
        <f ca="1"/>
        <v>0.87474954128265381</v>
      </c>
      <c r="AD133" s="24">
        <f ca="1"/>
        <v>0.99399447441101074</v>
      </c>
      <c r="AE133" s="24">
        <f ca="1"/>
        <v>0.94202899932861328</v>
      </c>
      <c r="AF133" s="24">
        <f ca="1"/>
        <v>69</v>
      </c>
      <c r="AG133" s="24">
        <f ca="1"/>
        <v>0.89099526405334473</v>
      </c>
      <c r="AH133" s="24">
        <f ca="1"/>
        <v>0.87147372961044312</v>
      </c>
      <c r="AI133" s="24">
        <f ca="1"/>
        <v>0.99727028608322144</v>
      </c>
      <c r="AJ133" s="24">
        <f ca="1"/>
        <v>0.90322577953338623</v>
      </c>
      <c r="AK133" s="24">
        <f ca="1"/>
        <v>62</v>
      </c>
      <c r="AL133" s="24">
        <f ca="1"/>
        <v>0.86554622650146484</v>
      </c>
      <c r="AM133" s="24">
        <f ca="1"/>
        <v>0.87900012731552124</v>
      </c>
      <c r="AN133" s="24">
        <f ca="1"/>
        <v>0.98974388837814331</v>
      </c>
      <c r="AO133" s="24">
        <f ca="1"/>
        <v>0.83749997615814209</v>
      </c>
      <c r="AP133" s="24">
        <f ca="1"/>
        <v>80</v>
      </c>
      <c r="AQ133" s="24">
        <f ca="1"/>
        <v>0.88076925277709961</v>
      </c>
      <c r="AR133" s="24">
        <f ca="1"/>
        <v>0.88382458686828613</v>
      </c>
      <c r="AS133" s="24">
        <f ca="1"/>
        <v>0.98491942882537842</v>
      </c>
      <c r="AT133" s="24">
        <f ca="1"/>
        <v>0.86458331346511841</v>
      </c>
      <c r="AU133" s="24">
        <f ca="1"/>
        <v>96</v>
      </c>
      <c r="AV133" s="24">
        <f ca="1"/>
        <v>0.90109890699386597</v>
      </c>
      <c r="AW133" s="24">
        <f ca="1"/>
        <v>0.88033455610275269</v>
      </c>
      <c r="AX133" s="24">
        <f ca="1"/>
        <v>0.98840945959091187</v>
      </c>
      <c r="AY133" s="24">
        <f ca="1"/>
        <v>0.9404761791229248</v>
      </c>
      <c r="AZ133" s="24">
        <f ca="1"/>
        <v>84</v>
      </c>
      <c r="BA133" s="24">
        <f ca="1"/>
        <v>0.90034365653991699</v>
      </c>
      <c r="BB133" s="24">
        <f ca="1"/>
        <v>0.88301581144332886</v>
      </c>
      <c r="BC133" s="24">
        <f ca="1"/>
        <v>0.98572820425033569</v>
      </c>
      <c r="BD133" s="24">
        <f ca="1"/>
        <v>0.90322577953338623</v>
      </c>
      <c r="BE133" s="24">
        <f ca="1"/>
        <v>93</v>
      </c>
      <c r="BF133" s="24">
        <f ca="1"/>
        <v>0.88405799865722656</v>
      </c>
      <c r="BG133" s="24">
        <f ca="1"/>
        <v>0.88798654079437256</v>
      </c>
      <c r="BH133" s="24">
        <f ca="1"/>
        <v>0.98075747489929199</v>
      </c>
      <c r="BI133" s="24">
        <f ca="1"/>
        <v>0.86842107772827148</v>
      </c>
      <c r="BJ133" s="24">
        <f ca="1"/>
        <v>114</v>
      </c>
    </row>
    <row r="134" spans="2:62" x14ac:dyDescent="0.2">
      <c r="B134" s="24" t="str">
        <f ca="1"/>
        <v>RNN</v>
      </c>
      <c r="C134" s="24">
        <f ca="1"/>
        <v>0.98823529481887817</v>
      </c>
      <c r="D134" s="24">
        <f ca="1"/>
        <v>0.87294238805770874</v>
      </c>
      <c r="E134" s="24">
        <f ca="1"/>
        <v>0.99580162763595581</v>
      </c>
      <c r="F134" s="24">
        <f ca="1"/>
        <v>0.98461538553237915</v>
      </c>
      <c r="G134" s="24">
        <f ca="1"/>
        <v>65</v>
      </c>
      <c r="H134" s="24">
        <f ca="1"/>
        <v>0.96875</v>
      </c>
      <c r="I134" s="24">
        <f ca="1"/>
        <v>0.82362818717956543</v>
      </c>
      <c r="J134" s="24">
        <f ca="1"/>
        <v>1</v>
      </c>
      <c r="K134" s="24">
        <f ca="1"/>
        <v>1</v>
      </c>
      <c r="L134" s="24">
        <f ca="1"/>
        <v>20</v>
      </c>
      <c r="M134" s="24">
        <f ca="1"/>
        <v>0.93939393758773804</v>
      </c>
      <c r="N134" s="24">
        <f ca="1"/>
        <v>0.85884535312652588</v>
      </c>
      <c r="O134" s="24">
        <f ca="1"/>
        <v>1</v>
      </c>
      <c r="P134" s="24">
        <f ca="1"/>
        <v>0.93023258447647095</v>
      </c>
      <c r="Q134" s="24">
        <f ca="1"/>
        <v>43</v>
      </c>
      <c r="R134" s="24">
        <f ca="1"/>
        <v>0.93251532316207886</v>
      </c>
      <c r="S134" s="24">
        <f ca="1"/>
        <v>0.87474954128265381</v>
      </c>
      <c r="T134" s="24">
        <f ca="1"/>
        <v>0.99399447441101074</v>
      </c>
      <c r="U134" s="24">
        <f ca="1"/>
        <v>0.9275362491607666</v>
      </c>
      <c r="V134" s="24">
        <f ca="1"/>
        <v>69</v>
      </c>
      <c r="W134" s="24">
        <f ca="1"/>
        <v>0.93413174152374268</v>
      </c>
      <c r="X134" s="24">
        <f ca="1"/>
        <v>0.86502152681350708</v>
      </c>
      <c r="Y134" s="24">
        <f ca="1"/>
        <v>1</v>
      </c>
      <c r="Z134" s="24">
        <f ca="1"/>
        <v>0.94117647409439087</v>
      </c>
      <c r="AA134" s="24">
        <f ca="1"/>
        <v>51</v>
      </c>
      <c r="AB134" s="24">
        <f ca="1"/>
        <v>0.93037974834442139</v>
      </c>
      <c r="AC134" s="24">
        <f ca="1"/>
        <v>0.86213070154190063</v>
      </c>
      <c r="AD134" s="24">
        <f ca="1"/>
        <v>1</v>
      </c>
      <c r="AE134" s="24">
        <f ca="1"/>
        <v>0.93617022037506104</v>
      </c>
      <c r="AF134" s="24">
        <f ca="1"/>
        <v>47</v>
      </c>
      <c r="AG134" s="24">
        <f ca="1"/>
        <v>0.92473119497299194</v>
      </c>
      <c r="AH134" s="24">
        <f ca="1"/>
        <v>0.87043404579162598</v>
      </c>
      <c r="AI134" s="24">
        <f ca="1"/>
        <v>0.99830996990203857</v>
      </c>
      <c r="AJ134" s="24">
        <f ca="1"/>
        <v>0.91666668653488159</v>
      </c>
      <c r="AK134" s="24">
        <f ca="1"/>
        <v>60</v>
      </c>
      <c r="AL134" s="24">
        <f ca="1"/>
        <v>0.93236714601516724</v>
      </c>
      <c r="AM134" s="24">
        <f ca="1"/>
        <v>0.8786507248878479</v>
      </c>
      <c r="AN134" s="24">
        <f ca="1"/>
        <v>0.99009329080581665</v>
      </c>
      <c r="AO134" s="24">
        <f ca="1"/>
        <v>0.92405062913894653</v>
      </c>
      <c r="AP134" s="24">
        <f ca="1"/>
        <v>79</v>
      </c>
      <c r="AQ134" s="24">
        <f ca="1"/>
        <v>0.94736844301223755</v>
      </c>
      <c r="AR134" s="24">
        <f ca="1"/>
        <v>0.87431275844573975</v>
      </c>
      <c r="AS134" s="24">
        <f ca="1"/>
        <v>0.9944312572479248</v>
      </c>
      <c r="AT134" s="24">
        <f ca="1"/>
        <v>0.95588237047195435</v>
      </c>
      <c r="AU134" s="24">
        <f ca="1"/>
        <v>68</v>
      </c>
      <c r="AV134" s="24">
        <f ca="1"/>
        <v>0.95022624731063843</v>
      </c>
      <c r="AW134" s="24">
        <f ca="1"/>
        <v>0.87934297323226929</v>
      </c>
      <c r="AX134" s="24">
        <f ca="1"/>
        <v>0.98940104246139526</v>
      </c>
      <c r="AY134" s="24">
        <f ca="1"/>
        <v>0.96296298503875732</v>
      </c>
      <c r="AZ134" s="24">
        <f ca="1"/>
        <v>81</v>
      </c>
      <c r="BA134" s="24">
        <f ca="1"/>
        <v>0.93548387289047241</v>
      </c>
      <c r="BB134" s="24">
        <f ca="1"/>
        <v>0.87600487470626831</v>
      </c>
      <c r="BC134" s="24">
        <f ca="1"/>
        <v>0.99273914098739624</v>
      </c>
      <c r="BD134" s="24">
        <f ca="1"/>
        <v>0.93055558204650879</v>
      </c>
      <c r="BE134" s="24">
        <f ca="1"/>
        <v>72</v>
      </c>
      <c r="BF134" s="24">
        <f ca="1"/>
        <v>0.91911762952804565</v>
      </c>
      <c r="BG134" s="24">
        <f ca="1"/>
        <v>0.87246435880661011</v>
      </c>
      <c r="BH134" s="24">
        <f ca="1"/>
        <v>0.99627965688705444</v>
      </c>
      <c r="BI134" s="24">
        <f ca="1"/>
        <v>0.90625</v>
      </c>
      <c r="BJ134" s="24">
        <f ca="1"/>
        <v>64</v>
      </c>
    </row>
    <row r="135" spans="2:62" x14ac:dyDescent="0.2">
      <c r="B135" s="24" t="str">
        <f ca="1"/>
        <v>RNQ</v>
      </c>
      <c r="C135" s="24">
        <f ca="1"/>
        <v>1</v>
      </c>
      <c r="D135" s="24">
        <f ca="1"/>
        <v>0.86877304315567017</v>
      </c>
      <c r="E135" s="24">
        <f ca="1"/>
        <v>0.99997097253799438</v>
      </c>
      <c r="F135" s="24">
        <f ca="1"/>
        <v>1</v>
      </c>
      <c r="G135" s="24">
        <f ca="1"/>
        <v>57</v>
      </c>
      <c r="H135" s="24">
        <f ca="1"/>
        <v>1</v>
      </c>
      <c r="I135" s="24">
        <f ca="1"/>
        <v>0.86054277420043945</v>
      </c>
      <c r="J135" s="24">
        <f ca="1"/>
        <v>1</v>
      </c>
      <c r="K135" s="24">
        <f ca="1"/>
        <v>1</v>
      </c>
      <c r="L135" s="24">
        <f ca="1"/>
        <v>45</v>
      </c>
      <c r="M135" s="24">
        <f ca="1"/>
        <v>1</v>
      </c>
      <c r="N135" s="24">
        <f ca="1"/>
        <v>0.85506671667098999</v>
      </c>
      <c r="O135" s="24">
        <f ca="1"/>
        <v>1</v>
      </c>
      <c r="P135" s="24">
        <f ca="1"/>
        <v>1</v>
      </c>
      <c r="Q135" s="24">
        <f ca="1"/>
        <v>39</v>
      </c>
      <c r="R135" s="24">
        <f ca="1"/>
        <v>0.99259257316589355</v>
      </c>
      <c r="S135" s="24">
        <f ca="1"/>
        <v>0.86502152681350708</v>
      </c>
      <c r="T135" s="24">
        <f ca="1"/>
        <v>1</v>
      </c>
      <c r="U135" s="24">
        <f ca="1"/>
        <v>1</v>
      </c>
      <c r="V135" s="24">
        <f ca="1"/>
        <v>51</v>
      </c>
      <c r="W135" s="24">
        <f ca="1"/>
        <v>0.99337750673294067</v>
      </c>
      <c r="X135" s="24">
        <f ca="1"/>
        <v>0.86054277420043945</v>
      </c>
      <c r="Y135" s="24">
        <f ca="1"/>
        <v>1</v>
      </c>
      <c r="Z135" s="24">
        <f ca="1"/>
        <v>0.97777777910232544</v>
      </c>
      <c r="AA135" s="24">
        <f ca="1"/>
        <v>45</v>
      </c>
      <c r="AB135" s="24">
        <f ca="1"/>
        <v>0.98089170455932617</v>
      </c>
      <c r="AC135" s="24">
        <f ca="1"/>
        <v>0.86759096384048462</v>
      </c>
      <c r="AD135" s="24">
        <f ca="1"/>
        <v>1</v>
      </c>
      <c r="AE135" s="24">
        <f ca="1"/>
        <v>1</v>
      </c>
      <c r="AF135" s="24">
        <f ca="1"/>
        <v>55</v>
      </c>
      <c r="AG135" s="24">
        <f ca="1"/>
        <v>0.98709678649902344</v>
      </c>
      <c r="AH135" s="24">
        <f ca="1"/>
        <v>0.86877304315567017</v>
      </c>
      <c r="AI135" s="24">
        <f ca="1"/>
        <v>0.99997097253799438</v>
      </c>
      <c r="AJ135" s="24">
        <f ca="1"/>
        <v>0.9649122953414917</v>
      </c>
      <c r="AK135" s="24">
        <f ca="1"/>
        <v>57</v>
      </c>
      <c r="AL135" s="24">
        <f ca="1"/>
        <v>0.9885714054107666</v>
      </c>
      <c r="AM135" s="24">
        <f ca="1"/>
        <v>0.85884535312652588</v>
      </c>
      <c r="AN135" s="24">
        <f ca="1"/>
        <v>1</v>
      </c>
      <c r="AO135" s="24">
        <f ca="1"/>
        <v>1</v>
      </c>
      <c r="AP135" s="24">
        <f ca="1"/>
        <v>43</v>
      </c>
      <c r="AQ135" s="24">
        <f ca="1"/>
        <v>0.99494951963424683</v>
      </c>
      <c r="AR135" s="24">
        <f ca="1"/>
        <v>0.87718415260314941</v>
      </c>
      <c r="AS135" s="24">
        <f ca="1"/>
        <v>0.99155986309051514</v>
      </c>
      <c r="AT135" s="24">
        <f ca="1"/>
        <v>1</v>
      </c>
      <c r="AU135" s="24">
        <f ca="1"/>
        <v>75</v>
      </c>
      <c r="AV135" s="24">
        <f ca="1"/>
        <v>0.995555579662323</v>
      </c>
      <c r="AW135" s="24">
        <f ca="1"/>
        <v>0.87900012731552124</v>
      </c>
      <c r="AX135" s="24">
        <f ca="1"/>
        <v>0.98974388837814331</v>
      </c>
      <c r="AY135" s="24">
        <f ca="1"/>
        <v>0.98750001192092896</v>
      </c>
      <c r="AZ135" s="24">
        <f ca="1"/>
        <v>80</v>
      </c>
      <c r="BA135" s="24">
        <f ca="1"/>
        <v>0.99043059349060059</v>
      </c>
      <c r="BB135" s="24">
        <f ca="1"/>
        <v>0.87517696619033813</v>
      </c>
      <c r="BC135" s="24">
        <f ca="1"/>
        <v>0.99356704950332642</v>
      </c>
      <c r="BD135" s="24">
        <f ca="1"/>
        <v>1</v>
      </c>
      <c r="BE135" s="24">
        <f ca="1"/>
        <v>70</v>
      </c>
      <c r="BF135" s="24">
        <f ca="1"/>
        <v>0.9922480583190918</v>
      </c>
      <c r="BG135" s="24">
        <f ca="1"/>
        <v>0.86989444494247437</v>
      </c>
      <c r="BH135" s="24">
        <f ca="1"/>
        <v>0.99884957075119019</v>
      </c>
      <c r="BI135" s="24">
        <f ca="1"/>
        <v>0.98305082321166992</v>
      </c>
      <c r="BJ135" s="24">
        <f ca="1"/>
        <v>59</v>
      </c>
    </row>
    <row r="136" spans="2:62" x14ac:dyDescent="0.2">
      <c r="B136" s="24" t="str">
        <f ca="1"/>
        <v>RNS</v>
      </c>
      <c r="C136" s="24">
        <f ca="1"/>
        <v>0.95652174949645996</v>
      </c>
      <c r="D136" s="24">
        <f ca="1"/>
        <v>0.86818993091583252</v>
      </c>
      <c r="E136" s="24">
        <f ca="1"/>
        <v>1</v>
      </c>
      <c r="F136" s="24">
        <f ca="1"/>
        <v>0.92857140302658081</v>
      </c>
      <c r="G136" s="24">
        <f ca="1"/>
        <v>56</v>
      </c>
      <c r="H136" s="24">
        <f ca="1"/>
        <v>0.96062994003295898</v>
      </c>
      <c r="I136" s="24">
        <f ca="1"/>
        <v>0.85182845592498779</v>
      </c>
      <c r="J136" s="24">
        <f ca="1"/>
        <v>1</v>
      </c>
      <c r="K136" s="24">
        <f ca="1"/>
        <v>1</v>
      </c>
      <c r="L136" s="24">
        <f ca="1"/>
        <v>36</v>
      </c>
      <c r="M136" s="24">
        <f ca="1"/>
        <v>0.9841269850730896</v>
      </c>
      <c r="N136" s="24">
        <f ca="1"/>
        <v>0.85065758228302002</v>
      </c>
      <c r="O136" s="24">
        <f ca="1"/>
        <v>1</v>
      </c>
      <c r="P136" s="24">
        <f ca="1"/>
        <v>0.97142857313156128</v>
      </c>
      <c r="Q136" s="24">
        <f ca="1"/>
        <v>35</v>
      </c>
      <c r="R136" s="24">
        <f ca="1"/>
        <v>0.94736844301223755</v>
      </c>
      <c r="S136" s="24">
        <f ca="1"/>
        <v>0.86759096384048462</v>
      </c>
      <c r="T136" s="24">
        <f ca="1"/>
        <v>1</v>
      </c>
      <c r="U136" s="24">
        <f ca="1"/>
        <v>0.98181819915771484</v>
      </c>
      <c r="V136" s="24">
        <f ca="1"/>
        <v>55</v>
      </c>
      <c r="W136" s="24">
        <f ca="1"/>
        <v>0.912162184715271</v>
      </c>
      <c r="X136" s="24">
        <f ca="1"/>
        <v>0.85884535312652588</v>
      </c>
      <c r="Y136" s="24">
        <f ca="1"/>
        <v>1</v>
      </c>
      <c r="Z136" s="24">
        <f ca="1"/>
        <v>0.88372093439102173</v>
      </c>
      <c r="AA136" s="24">
        <f ca="1"/>
        <v>43</v>
      </c>
      <c r="AB136" s="24">
        <f ca="1"/>
        <v>0.8571428656578064</v>
      </c>
      <c r="AC136" s="24">
        <f ca="1"/>
        <v>0.86433148384094238</v>
      </c>
      <c r="AD136" s="24">
        <f ca="1"/>
        <v>1</v>
      </c>
      <c r="AE136" s="24">
        <f ca="1"/>
        <v>0.86000001430511475</v>
      </c>
      <c r="AF136" s="24">
        <f ca="1"/>
        <v>50</v>
      </c>
      <c r="AG136" s="24">
        <f ca="1"/>
        <v>0.8742138147354126</v>
      </c>
      <c r="AH136" s="24">
        <f ca="1"/>
        <v>0.86697548627853394</v>
      </c>
      <c r="AI136" s="24">
        <f ca="1"/>
        <v>1</v>
      </c>
      <c r="AJ136" s="24">
        <f ca="1"/>
        <v>0.83333331346511841</v>
      </c>
      <c r="AK136" s="24">
        <f ca="1"/>
        <v>54</v>
      </c>
      <c r="AL136" s="24">
        <f ca="1"/>
        <v>0.89759033918380737</v>
      </c>
      <c r="AM136" s="24">
        <f ca="1"/>
        <v>0.86759096384048462</v>
      </c>
      <c r="AN136" s="24">
        <f ca="1"/>
        <v>1</v>
      </c>
      <c r="AO136" s="24">
        <f ca="1"/>
        <v>0.9272727370262146</v>
      </c>
      <c r="AP136" s="24">
        <f ca="1"/>
        <v>55</v>
      </c>
      <c r="AQ136" s="24">
        <f ca="1"/>
        <v>0.90963858366012573</v>
      </c>
      <c r="AR136" s="24">
        <f ca="1"/>
        <v>0.86877304315567017</v>
      </c>
      <c r="AS136" s="24">
        <f ca="1"/>
        <v>0.99997097253799438</v>
      </c>
      <c r="AT136" s="24">
        <f ca="1"/>
        <v>0.9298245906829834</v>
      </c>
      <c r="AU136" s="24">
        <f ca="1"/>
        <v>57</v>
      </c>
      <c r="AV136" s="24">
        <f ca="1"/>
        <v>0.90109890699386597</v>
      </c>
      <c r="AW136" s="24">
        <f ca="1"/>
        <v>0.86697548627853394</v>
      </c>
      <c r="AX136" s="24">
        <f ca="1"/>
        <v>1</v>
      </c>
      <c r="AY136" s="24">
        <f ca="1"/>
        <v>0.87037038803100586</v>
      </c>
      <c r="AZ136" s="24">
        <f ca="1"/>
        <v>54</v>
      </c>
      <c r="BA136" s="24">
        <f ca="1"/>
        <v>0.89903843402862549</v>
      </c>
      <c r="BB136" s="24">
        <f ca="1"/>
        <v>0.87559527158737183</v>
      </c>
      <c r="BC136" s="24">
        <f ca="1"/>
        <v>0.99314874410629272</v>
      </c>
      <c r="BD136" s="24">
        <f ca="1"/>
        <v>0.90140843391418457</v>
      </c>
      <c r="BE136" s="24">
        <f ca="1"/>
        <v>71</v>
      </c>
      <c r="BF136" s="24">
        <f ca="1"/>
        <v>0.90909093618392944</v>
      </c>
      <c r="BG136" s="24">
        <f ca="1"/>
        <v>0.88001000881195068</v>
      </c>
      <c r="BH136" s="24">
        <f ca="1"/>
        <v>0.98873400688171387</v>
      </c>
      <c r="BI136" s="24">
        <f ca="1"/>
        <v>0.91566264629364014</v>
      </c>
      <c r="BJ136" s="24">
        <f ca="1"/>
        <v>83</v>
      </c>
    </row>
    <row r="137" spans="2:62" x14ac:dyDescent="0.2">
      <c r="B137" s="24" t="str">
        <f ca="1"/>
        <v>RNZ</v>
      </c>
      <c r="C137" s="24">
        <f ca="1"/>
        <v>0.97333335876464844</v>
      </c>
      <c r="D137" s="24">
        <f ca="1"/>
        <v>0.86634260416030884</v>
      </c>
      <c r="E137" s="24">
        <f ca="1"/>
        <v>1</v>
      </c>
      <c r="F137" s="24">
        <f ca="1"/>
        <v>0.98113209009170532</v>
      </c>
      <c r="G137" s="24">
        <f ca="1"/>
        <v>53</v>
      </c>
      <c r="H137" s="24">
        <f ca="1"/>
        <v>0.98165136575698853</v>
      </c>
      <c r="I137" s="24">
        <f ca="1"/>
        <v>0.82878190279006958</v>
      </c>
      <c r="J137" s="24">
        <f ca="1"/>
        <v>1</v>
      </c>
      <c r="K137" s="24">
        <f ca="1"/>
        <v>0.95454543828964233</v>
      </c>
      <c r="L137" s="24">
        <f ca="1"/>
        <v>22</v>
      </c>
      <c r="M137" s="24">
        <f ca="1"/>
        <v>0.97959184646606445</v>
      </c>
      <c r="N137" s="24">
        <f ca="1"/>
        <v>0.84943538904190063</v>
      </c>
      <c r="O137" s="24">
        <f ca="1"/>
        <v>1</v>
      </c>
      <c r="P137" s="24">
        <f ca="1"/>
        <v>1</v>
      </c>
      <c r="Q137" s="24">
        <f ca="1"/>
        <v>34</v>
      </c>
      <c r="R137" s="24">
        <f ca="1"/>
        <v>0.9754098653793335</v>
      </c>
      <c r="S137" s="24">
        <f ca="1"/>
        <v>0.85795152187347412</v>
      </c>
      <c r="T137" s="24">
        <f ca="1"/>
        <v>1</v>
      </c>
      <c r="U137" s="24">
        <f ca="1"/>
        <v>0.97619044780731201</v>
      </c>
      <c r="V137" s="24">
        <f ca="1"/>
        <v>42</v>
      </c>
      <c r="W137" s="24">
        <f ca="1"/>
        <v>0.97101449966430664</v>
      </c>
      <c r="X137" s="24">
        <f ca="1"/>
        <v>0.86134970188140869</v>
      </c>
      <c r="Y137" s="24">
        <f ca="1"/>
        <v>1</v>
      </c>
      <c r="Z137" s="24">
        <f ca="1"/>
        <v>0.95652174949645996</v>
      </c>
      <c r="AA137" s="24">
        <f ca="1"/>
        <v>46</v>
      </c>
      <c r="AB137" s="24">
        <f ca="1"/>
        <v>0.970802903175354</v>
      </c>
      <c r="AC137" s="24">
        <f ca="1"/>
        <v>0.86433148384094238</v>
      </c>
      <c r="AD137" s="24">
        <f ca="1"/>
        <v>1</v>
      </c>
      <c r="AE137" s="24">
        <f ca="1"/>
        <v>0.98000001907348633</v>
      </c>
      <c r="AF137" s="24">
        <f ca="1"/>
        <v>50</v>
      </c>
      <c r="AG137" s="24">
        <f ca="1"/>
        <v>0.984375</v>
      </c>
      <c r="AH137" s="24">
        <f ca="1"/>
        <v>0.857025146484375</v>
      </c>
      <c r="AI137" s="24">
        <f ca="1"/>
        <v>1</v>
      </c>
      <c r="AJ137" s="24">
        <f ca="1"/>
        <v>0.97560977935791016</v>
      </c>
      <c r="AK137" s="24">
        <f ca="1"/>
        <v>41</v>
      </c>
      <c r="AL137" s="24">
        <f ca="1"/>
        <v>0.98275864124298096</v>
      </c>
      <c r="AM137" s="24">
        <f ca="1"/>
        <v>0.8529515266418457</v>
      </c>
      <c r="AN137" s="24">
        <f ca="1"/>
        <v>1</v>
      </c>
      <c r="AO137" s="24">
        <f ca="1"/>
        <v>1</v>
      </c>
      <c r="AP137" s="24">
        <f ca="1"/>
        <v>37</v>
      </c>
      <c r="AQ137" s="24">
        <f ca="1"/>
        <v>0.97692304849624634</v>
      </c>
      <c r="AR137" s="24">
        <f ca="1"/>
        <v>0.85403001308441162</v>
      </c>
      <c r="AS137" s="24">
        <f ca="1"/>
        <v>1</v>
      </c>
      <c r="AT137" s="24">
        <f ca="1"/>
        <v>0.97368419170379639</v>
      </c>
      <c r="AU137" s="24">
        <f ca="1"/>
        <v>38</v>
      </c>
      <c r="AV137" s="24">
        <f ca="1"/>
        <v>0.97315436601638794</v>
      </c>
      <c r="AW137" s="24">
        <f ca="1"/>
        <v>0.86759096384048462</v>
      </c>
      <c r="AX137" s="24">
        <f ca="1"/>
        <v>1</v>
      </c>
      <c r="AY137" s="24">
        <f ca="1"/>
        <v>0.96363633871078491</v>
      </c>
      <c r="AZ137" s="24">
        <f ca="1"/>
        <v>55</v>
      </c>
      <c r="BA137" s="24">
        <f ca="1"/>
        <v>0.93103450536727905</v>
      </c>
      <c r="BB137" s="24">
        <f ca="1"/>
        <v>0.86818993091583252</v>
      </c>
      <c r="BC137" s="24">
        <f ca="1"/>
        <v>1</v>
      </c>
      <c r="BD137" s="24">
        <f ca="1"/>
        <v>0.9821428656578064</v>
      </c>
      <c r="BE137" s="24">
        <f ca="1"/>
        <v>56</v>
      </c>
      <c r="BF137" s="24">
        <f ca="1"/>
        <v>0.9189189076423645</v>
      </c>
      <c r="BG137" s="24">
        <f ca="1"/>
        <v>0.88273745775222778</v>
      </c>
      <c r="BH137" s="24">
        <f ca="1"/>
        <v>0.98600655794143677</v>
      </c>
      <c r="BI137" s="24">
        <f ca="1"/>
        <v>0.88043481111526489</v>
      </c>
      <c r="BJ137" s="24">
        <f ca="1"/>
        <v>92</v>
      </c>
    </row>
    <row r="138" spans="2:62" x14ac:dyDescent="0.2">
      <c r="B138" s="24" t="str">
        <f ca="1"/>
        <v>RP5</v>
      </c>
      <c r="C138" s="24">
        <f ca="1"/>
        <v>0.99180328845977783</v>
      </c>
      <c r="D138" s="24">
        <f ca="1"/>
        <v>0.88033455610275269</v>
      </c>
      <c r="E138" s="24">
        <f ca="1"/>
        <v>0.98840945959091187</v>
      </c>
      <c r="F138" s="24">
        <f ca="1"/>
        <v>0.98809522390365601</v>
      </c>
      <c r="G138" s="24">
        <f ca="1"/>
        <v>84</v>
      </c>
      <c r="H138" s="24">
        <f ca="1"/>
        <v>0.98773008584976196</v>
      </c>
      <c r="I138" s="24">
        <f ca="1"/>
        <v>0.85403001308441162</v>
      </c>
      <c r="J138" s="24">
        <f ca="1"/>
        <v>1</v>
      </c>
      <c r="K138" s="24">
        <f ca="1"/>
        <v>1</v>
      </c>
      <c r="L138" s="24">
        <f ca="1"/>
        <v>38</v>
      </c>
      <c r="M138" s="24">
        <f ca="1"/>
        <v>0.99264705181121826</v>
      </c>
      <c r="N138" s="24">
        <f ca="1"/>
        <v>0.857025146484375</v>
      </c>
      <c r="O138" s="24">
        <f ca="1"/>
        <v>1</v>
      </c>
      <c r="P138" s="24">
        <f ca="1"/>
        <v>0.97560977935791016</v>
      </c>
      <c r="Q138" s="24">
        <f ca="1"/>
        <v>41</v>
      </c>
      <c r="R138" s="24">
        <f ca="1"/>
        <v>0.95973151922225952</v>
      </c>
      <c r="S138" s="24">
        <f ca="1"/>
        <v>0.86877304315567017</v>
      </c>
      <c r="T138" s="24">
        <f ca="1"/>
        <v>0.99997097253799438</v>
      </c>
      <c r="U138" s="24">
        <f ca="1"/>
        <v>1</v>
      </c>
      <c r="V138" s="24">
        <f ca="1"/>
        <v>57</v>
      </c>
      <c r="W138" s="24">
        <f ca="1"/>
        <v>0.95321637392044067</v>
      </c>
      <c r="X138" s="24">
        <f ca="1"/>
        <v>0.86502152681350708</v>
      </c>
      <c r="Y138" s="24">
        <f ca="1"/>
        <v>1</v>
      </c>
      <c r="Z138" s="24">
        <f ca="1"/>
        <v>0.90196079015731812</v>
      </c>
      <c r="AA138" s="24">
        <f ca="1"/>
        <v>51</v>
      </c>
      <c r="AB138" s="24">
        <f ca="1"/>
        <v>0.920634925365448</v>
      </c>
      <c r="AC138" s="24">
        <f ca="1"/>
        <v>0.87197494506835938</v>
      </c>
      <c r="AD138" s="24">
        <f ca="1"/>
        <v>0.99676907062530518</v>
      </c>
      <c r="AE138" s="24">
        <f ca="1"/>
        <v>0.9523809552192688</v>
      </c>
      <c r="AF138" s="24">
        <f ca="1"/>
        <v>63</v>
      </c>
      <c r="AG138" s="24">
        <f ca="1"/>
        <v>0.93013101816177368</v>
      </c>
      <c r="AH138" s="24">
        <f ca="1"/>
        <v>0.87718415260314941</v>
      </c>
      <c r="AI138" s="24">
        <f ca="1"/>
        <v>0.99155986309051514</v>
      </c>
      <c r="AJ138" s="24">
        <f ca="1"/>
        <v>0.90666669607162476</v>
      </c>
      <c r="AK138" s="24">
        <f ca="1"/>
        <v>75</v>
      </c>
      <c r="AL138" s="24">
        <f ca="1"/>
        <v>0.94615381956100464</v>
      </c>
      <c r="AM138" s="24">
        <f ca="1"/>
        <v>0.882454514503479</v>
      </c>
      <c r="AN138" s="24">
        <f ca="1"/>
        <v>0.98628950119018555</v>
      </c>
      <c r="AO138" s="24">
        <f ca="1"/>
        <v>0.93406593799591064</v>
      </c>
      <c r="AP138" s="24">
        <f ca="1"/>
        <v>91</v>
      </c>
      <c r="AQ138" s="24">
        <f ca="1"/>
        <v>0.92217898368835449</v>
      </c>
      <c r="AR138" s="24">
        <f ca="1"/>
        <v>0.88328969478607178</v>
      </c>
      <c r="AS138" s="24">
        <f ca="1"/>
        <v>0.98545432090759277</v>
      </c>
      <c r="AT138" s="24">
        <f ca="1"/>
        <v>0.98936170339584351</v>
      </c>
      <c r="AU138" s="24">
        <f ca="1"/>
        <v>94</v>
      </c>
      <c r="AV138" s="24">
        <f ca="1"/>
        <v>0.88135594129562378</v>
      </c>
      <c r="AW138" s="24">
        <f ca="1"/>
        <v>0.87600487470626831</v>
      </c>
      <c r="AX138" s="24">
        <f ca="1"/>
        <v>0.99273914098739624</v>
      </c>
      <c r="AY138" s="24">
        <f ca="1"/>
        <v>0.81944441795349121</v>
      </c>
      <c r="AZ138" s="24">
        <f ca="1"/>
        <v>72</v>
      </c>
      <c r="BA138" s="24">
        <f ca="1"/>
        <v>0.77966099977493286</v>
      </c>
      <c r="BB138" s="24">
        <f ca="1"/>
        <v>0.87517696619033813</v>
      </c>
      <c r="BC138" s="24">
        <f ca="1"/>
        <v>0.99356704950332642</v>
      </c>
      <c r="BD138" s="24">
        <f ca="1"/>
        <v>0.80000001192092896</v>
      </c>
      <c r="BE138" s="24">
        <f ca="1"/>
        <v>70</v>
      </c>
      <c r="BF138" s="24">
        <f ca="1"/>
        <v>0.75238096714019775</v>
      </c>
      <c r="BG138" s="24">
        <f ca="1"/>
        <v>0.85065758228302002</v>
      </c>
      <c r="BH138" s="24">
        <f ca="1"/>
        <v>1</v>
      </c>
      <c r="BI138" s="24">
        <f ca="1"/>
        <v>0.65714287757873535</v>
      </c>
      <c r="BJ138" s="24">
        <f ca="1"/>
        <v>35</v>
      </c>
    </row>
    <row r="139" spans="2:62" x14ac:dyDescent="0.2">
      <c r="B139" s="24" t="str">
        <f ca="1"/>
        <v>RPA</v>
      </c>
      <c r="C139" s="24">
        <f ca="1"/>
        <v>0.98581558465957642</v>
      </c>
      <c r="D139" s="24">
        <f ca="1"/>
        <v>0.8853338360786438</v>
      </c>
      <c r="E139" s="24">
        <f ca="1"/>
        <v>0.98341017961502075</v>
      </c>
      <c r="F139" s="24">
        <f ca="1"/>
        <v>0.99019604921340942</v>
      </c>
      <c r="G139" s="24">
        <f ca="1"/>
        <v>102</v>
      </c>
      <c r="H139" s="24">
        <f ca="1"/>
        <v>0.97368419170379639</v>
      </c>
      <c r="I139" s="24">
        <f ca="1"/>
        <v>0.85506671667098999</v>
      </c>
      <c r="J139" s="24">
        <f ca="1"/>
        <v>1</v>
      </c>
      <c r="K139" s="24">
        <f ca="1"/>
        <v>0.97435897588729858</v>
      </c>
      <c r="L139" s="24">
        <f ca="1"/>
        <v>39</v>
      </c>
      <c r="M139" s="24">
        <f ca="1"/>
        <v>0.94852942228317261</v>
      </c>
      <c r="N139" s="24">
        <f ca="1"/>
        <v>0.86362040042877197</v>
      </c>
      <c r="O139" s="24">
        <f ca="1"/>
        <v>1</v>
      </c>
      <c r="P139" s="24">
        <f ca="1"/>
        <v>0.93877553939819336</v>
      </c>
      <c r="Q139" s="24">
        <f ca="1"/>
        <v>49</v>
      </c>
      <c r="R139" s="24">
        <f ca="1"/>
        <v>0.95081967115402222</v>
      </c>
      <c r="S139" s="24">
        <f ca="1"/>
        <v>0.86288720369338989</v>
      </c>
      <c r="T139" s="24">
        <f ca="1"/>
        <v>1</v>
      </c>
      <c r="U139" s="24">
        <f ca="1"/>
        <v>0.9375</v>
      </c>
      <c r="V139" s="24">
        <f ca="1"/>
        <v>48</v>
      </c>
      <c r="W139" s="24">
        <f ca="1"/>
        <v>0.921875</v>
      </c>
      <c r="X139" s="24">
        <f ca="1"/>
        <v>0.83531975746154785</v>
      </c>
      <c r="Y139" s="24">
        <f ca="1"/>
        <v>1</v>
      </c>
      <c r="Z139" s="24">
        <f ca="1"/>
        <v>1</v>
      </c>
      <c r="AA139" s="24">
        <f ca="1"/>
        <v>25</v>
      </c>
      <c r="AB139" s="24">
        <f ca="1"/>
        <v>0.89308178424835205</v>
      </c>
      <c r="AC139" s="24">
        <f ca="1"/>
        <v>0.86759096384048462</v>
      </c>
      <c r="AD139" s="24">
        <f ca="1"/>
        <v>1</v>
      </c>
      <c r="AE139" s="24">
        <f ca="1"/>
        <v>0.87272727489471436</v>
      </c>
      <c r="AF139" s="24">
        <f ca="1"/>
        <v>55</v>
      </c>
      <c r="AG139" s="24">
        <f ca="1"/>
        <v>0.86956518888473511</v>
      </c>
      <c r="AH139" s="24">
        <f ca="1"/>
        <v>0.8786507248878479</v>
      </c>
      <c r="AI139" s="24">
        <f ca="1"/>
        <v>0.99009329080581665</v>
      </c>
      <c r="AJ139" s="24">
        <f ca="1"/>
        <v>0.87341773509979248</v>
      </c>
      <c r="AK139" s="24">
        <f ca="1"/>
        <v>79</v>
      </c>
      <c r="AL139" s="24">
        <f ca="1"/>
        <v>0.85039371252059937</v>
      </c>
      <c r="AM139" s="24">
        <f ca="1"/>
        <v>0.87640607357025146</v>
      </c>
      <c r="AN139" s="24">
        <f ca="1"/>
        <v>0.99233794212341309</v>
      </c>
      <c r="AO139" s="24">
        <f ca="1"/>
        <v>0.86301368474960327</v>
      </c>
      <c r="AP139" s="24">
        <f ca="1"/>
        <v>73</v>
      </c>
      <c r="AQ139" s="24">
        <f ca="1"/>
        <v>0.85873603820800781</v>
      </c>
      <c r="AR139" s="24">
        <f ca="1"/>
        <v>0.8853338360786438</v>
      </c>
      <c r="AS139" s="24">
        <f ca="1"/>
        <v>0.98341017961502075</v>
      </c>
      <c r="AT139" s="24">
        <f ca="1"/>
        <v>0.82352942228317261</v>
      </c>
      <c r="AU139" s="24">
        <f ca="1"/>
        <v>102</v>
      </c>
      <c r="AV139" s="24">
        <f ca="1"/>
        <v>0.8660130500793457</v>
      </c>
      <c r="AW139" s="24">
        <f ca="1"/>
        <v>0.88328969478607178</v>
      </c>
      <c r="AX139" s="24">
        <f ca="1"/>
        <v>0.98545432090759277</v>
      </c>
      <c r="AY139" s="24">
        <f ca="1"/>
        <v>0.89361703395843506</v>
      </c>
      <c r="AZ139" s="24">
        <f ca="1"/>
        <v>94</v>
      </c>
      <c r="BA139" s="24">
        <f ca="1"/>
        <v>0.82228916883468628</v>
      </c>
      <c r="BB139" s="24">
        <f ca="1"/>
        <v>0.88715070486068726</v>
      </c>
      <c r="BC139" s="24">
        <f ca="1"/>
        <v>0.98159331083297729</v>
      </c>
      <c r="BD139" s="24">
        <f ca="1"/>
        <v>0.88181817531585693</v>
      </c>
      <c r="BE139" s="24">
        <f ca="1"/>
        <v>110</v>
      </c>
      <c r="BF139" s="24">
        <f ca="1"/>
        <v>0.79411762952804565</v>
      </c>
      <c r="BG139" s="24">
        <f ca="1"/>
        <v>0.89059668779373169</v>
      </c>
      <c r="BH139" s="24">
        <f ca="1"/>
        <v>0.97814732789993286</v>
      </c>
      <c r="BI139" s="24">
        <f ca="1"/>
        <v>0.71875</v>
      </c>
      <c r="BJ139" s="24">
        <f ca="1"/>
        <v>128</v>
      </c>
    </row>
    <row r="140" spans="2:62" x14ac:dyDescent="0.2">
      <c r="B140" s="24" t="str">
        <f ca="1"/>
        <v>RPY</v>
      </c>
      <c r="C140" s="24">
        <f ca="1"/>
        <v>0.97959184646606445</v>
      </c>
      <c r="D140" s="24">
        <f ca="1"/>
        <v>0.84682130813598633</v>
      </c>
      <c r="E140" s="24">
        <f ca="1"/>
        <v>1</v>
      </c>
      <c r="F140" s="24">
        <f ca="1"/>
        <v>0.96875</v>
      </c>
      <c r="G140" s="24">
        <f ca="1"/>
        <v>32</v>
      </c>
      <c r="H140" s="24">
        <f ca="1"/>
        <v>0.97368419170379639</v>
      </c>
      <c r="I140" s="24">
        <f ca="1"/>
        <v>0.81425350904464722</v>
      </c>
      <c r="J140" s="24">
        <f ca="1"/>
        <v>1</v>
      </c>
      <c r="K140" s="24">
        <f ca="1"/>
        <v>1</v>
      </c>
      <c r="L140" s="24">
        <f ca="1"/>
        <v>17</v>
      </c>
      <c r="M140" s="24">
        <f ca="1"/>
        <v>0.98809522390365601</v>
      </c>
      <c r="N140" s="24">
        <f ca="1"/>
        <v>0.83905893564224243</v>
      </c>
      <c r="O140" s="24">
        <f ca="1"/>
        <v>1</v>
      </c>
      <c r="P140" s="24">
        <f ca="1"/>
        <v>0.96296298503875732</v>
      </c>
      <c r="Q140" s="24">
        <f ca="1"/>
        <v>27</v>
      </c>
      <c r="R140" s="24">
        <f ca="1"/>
        <v>0.97826087474822998</v>
      </c>
      <c r="S140" s="24">
        <f ca="1"/>
        <v>0.8560643196105957</v>
      </c>
      <c r="T140" s="24">
        <f ca="1"/>
        <v>1</v>
      </c>
      <c r="U140" s="24">
        <f ca="1"/>
        <v>1</v>
      </c>
      <c r="V140" s="24">
        <f ca="1"/>
        <v>40</v>
      </c>
      <c r="W140" s="24">
        <f ca="1"/>
        <v>0.96842104196548462</v>
      </c>
      <c r="X140" s="24">
        <f ca="1"/>
        <v>0.83531975746154785</v>
      </c>
      <c r="Y140" s="24">
        <f ca="1"/>
        <v>1</v>
      </c>
      <c r="Z140" s="24">
        <f ca="1"/>
        <v>0.95999997854232788</v>
      </c>
      <c r="AA140" s="24">
        <f ca="1"/>
        <v>25</v>
      </c>
      <c r="AB140" s="24">
        <f ca="1"/>
        <v>0.9375</v>
      </c>
      <c r="AC140" s="24">
        <f ca="1"/>
        <v>0.84395009279251099</v>
      </c>
      <c r="AD140" s="24">
        <f ca="1"/>
        <v>1</v>
      </c>
      <c r="AE140" s="24">
        <f ca="1"/>
        <v>0.93333333730697632</v>
      </c>
      <c r="AF140" s="24">
        <f ca="1"/>
        <v>30</v>
      </c>
      <c r="AG140" s="24">
        <f ca="1"/>
        <v>0.93661969900131226</v>
      </c>
      <c r="AH140" s="24">
        <f ca="1"/>
        <v>0.86877304315567017</v>
      </c>
      <c r="AI140" s="24">
        <f ca="1"/>
        <v>0.99997097253799438</v>
      </c>
      <c r="AJ140" s="24">
        <f ca="1"/>
        <v>0.9298245906829834</v>
      </c>
      <c r="AK140" s="24">
        <f ca="1"/>
        <v>57</v>
      </c>
      <c r="AL140" s="24">
        <f ca="1"/>
        <v>0.95625001192092896</v>
      </c>
      <c r="AM140" s="24">
        <f ca="1"/>
        <v>0.86759096384048462</v>
      </c>
      <c r="AN140" s="24">
        <f ca="1"/>
        <v>1</v>
      </c>
      <c r="AO140" s="24">
        <f ca="1"/>
        <v>0.94545453786849976</v>
      </c>
      <c r="AP140" s="24">
        <f ca="1"/>
        <v>55</v>
      </c>
      <c r="AQ140" s="24">
        <f ca="1"/>
        <v>0.9751552939414978</v>
      </c>
      <c r="AR140" s="24">
        <f ca="1"/>
        <v>0.86288720369338989</v>
      </c>
      <c r="AS140" s="24">
        <f ca="1"/>
        <v>1</v>
      </c>
      <c r="AT140" s="24">
        <f ca="1"/>
        <v>1</v>
      </c>
      <c r="AU140" s="24">
        <f ca="1"/>
        <v>48</v>
      </c>
      <c r="AV140" s="24">
        <f ca="1"/>
        <v>0.98089170455932617</v>
      </c>
      <c r="AW140" s="24">
        <f ca="1"/>
        <v>0.86934101581573486</v>
      </c>
      <c r="AX140" s="24">
        <f ca="1"/>
        <v>0.99940299987792969</v>
      </c>
      <c r="AY140" s="24">
        <f ca="1"/>
        <v>0.98275864124298096</v>
      </c>
      <c r="AZ140" s="24">
        <f ca="1"/>
        <v>58</v>
      </c>
      <c r="BA140" s="24">
        <f ca="1"/>
        <v>0.95918369293212891</v>
      </c>
      <c r="BB140" s="24">
        <f ca="1"/>
        <v>0.86502152681350708</v>
      </c>
      <c r="BC140" s="24">
        <f ca="1"/>
        <v>1</v>
      </c>
      <c r="BD140" s="24">
        <f ca="1"/>
        <v>0.96078431606292725</v>
      </c>
      <c r="BE140" s="24">
        <f ca="1"/>
        <v>51</v>
      </c>
      <c r="BF140" s="24">
        <f ca="1"/>
        <v>0.94382023811340332</v>
      </c>
      <c r="BG140" s="24">
        <f ca="1"/>
        <v>0.85403001308441162</v>
      </c>
      <c r="BH140" s="24">
        <f ca="1"/>
        <v>1</v>
      </c>
      <c r="BI140" s="24">
        <f ca="1"/>
        <v>0.92105263471603394</v>
      </c>
      <c r="BJ140" s="24">
        <f ca="1"/>
        <v>38</v>
      </c>
    </row>
    <row r="141" spans="2:62" x14ac:dyDescent="0.2">
      <c r="B141" s="24" t="str">
        <f ca="1"/>
        <v>RQM</v>
      </c>
      <c r="C141" s="24">
        <f ca="1"/>
        <v>0.96969699859619141</v>
      </c>
      <c r="D141" s="24">
        <f ca="1"/>
        <v>0.87474954128265381</v>
      </c>
      <c r="E141" s="24">
        <f ca="1"/>
        <v>0.99399447441101074</v>
      </c>
      <c r="F141" s="24">
        <f ca="1"/>
        <v>0.98550724983215332</v>
      </c>
      <c r="G141" s="24">
        <f ca="1"/>
        <v>69</v>
      </c>
      <c r="H141" s="24">
        <f ca="1"/>
        <v>0.97122299671173096</v>
      </c>
      <c r="I141" s="24">
        <f ca="1"/>
        <v>0.84395009279251099</v>
      </c>
      <c r="J141" s="24">
        <f ca="1"/>
        <v>1</v>
      </c>
      <c r="K141" s="24">
        <f ca="1"/>
        <v>0.93333333730697632</v>
      </c>
      <c r="L141" s="24">
        <f ca="1"/>
        <v>30</v>
      </c>
      <c r="M141" s="24">
        <f ca="1"/>
        <v>0.96992480754852295</v>
      </c>
      <c r="N141" s="24">
        <f ca="1"/>
        <v>0.8560643196105957</v>
      </c>
      <c r="O141" s="24">
        <f ca="1"/>
        <v>1</v>
      </c>
      <c r="P141" s="24">
        <f ca="1"/>
        <v>0.97500002384185791</v>
      </c>
      <c r="Q141" s="24">
        <f ca="1"/>
        <v>40</v>
      </c>
      <c r="R141" s="24">
        <f ca="1"/>
        <v>0.9826589822769165</v>
      </c>
      <c r="S141" s="24">
        <f ca="1"/>
        <v>0.87197494506835938</v>
      </c>
      <c r="T141" s="24">
        <f ca="1"/>
        <v>0.99676907062530518</v>
      </c>
      <c r="U141" s="24">
        <f ca="1"/>
        <v>0.9841269850730896</v>
      </c>
      <c r="V141" s="24">
        <f ca="1"/>
        <v>63</v>
      </c>
      <c r="W141" s="24">
        <f ca="1"/>
        <v>0.9648241400718689</v>
      </c>
      <c r="X141" s="24">
        <f ca="1"/>
        <v>0.87517696619033813</v>
      </c>
      <c r="Y141" s="24">
        <f ca="1"/>
        <v>0.99356704950332642</v>
      </c>
      <c r="Z141" s="24">
        <f ca="1"/>
        <v>0.98571425676345825</v>
      </c>
      <c r="AA141" s="24">
        <f ca="1"/>
        <v>70</v>
      </c>
      <c r="AB141" s="24">
        <f ca="1"/>
        <v>0.95045047998428345</v>
      </c>
      <c r="AC141" s="24">
        <f ca="1"/>
        <v>0.87340956926345825</v>
      </c>
      <c r="AD141" s="24">
        <f ca="1"/>
        <v>0.9953344464302063</v>
      </c>
      <c r="AE141" s="24">
        <f ca="1"/>
        <v>0.92424243688583374</v>
      </c>
      <c r="AF141" s="24">
        <f ca="1"/>
        <v>66</v>
      </c>
      <c r="AG141" s="24">
        <f ca="1"/>
        <v>0.9330708384513855</v>
      </c>
      <c r="AH141" s="24">
        <f ca="1"/>
        <v>0.88096660375595093</v>
      </c>
      <c r="AI141" s="24">
        <f ca="1"/>
        <v>0.98777741193771362</v>
      </c>
      <c r="AJ141" s="24">
        <f ca="1"/>
        <v>0.94186043739318848</v>
      </c>
      <c r="AK141" s="24">
        <f ca="1"/>
        <v>86</v>
      </c>
      <c r="AL141" s="24">
        <f ca="1"/>
        <v>0.93793106079101563</v>
      </c>
      <c r="AM141" s="24">
        <f ca="1"/>
        <v>0.8853338360786438</v>
      </c>
      <c r="AN141" s="24">
        <f ca="1"/>
        <v>0.98341017961502075</v>
      </c>
      <c r="AO141" s="24">
        <f ca="1"/>
        <v>0.93137252330780029</v>
      </c>
      <c r="AP141" s="24">
        <f ca="1"/>
        <v>102</v>
      </c>
      <c r="AQ141" s="24">
        <f ca="1"/>
        <v>0.91836732625961304</v>
      </c>
      <c r="AR141" s="24">
        <f ca="1"/>
        <v>0.8853338360786438</v>
      </c>
      <c r="AS141" s="24">
        <f ca="1"/>
        <v>0.98341017961502075</v>
      </c>
      <c r="AT141" s="24">
        <f ca="1"/>
        <v>0.94117647409439087</v>
      </c>
      <c r="AU141" s="24">
        <f ca="1"/>
        <v>102</v>
      </c>
      <c r="AV141" s="24">
        <f ca="1"/>
        <v>0.92567569017410278</v>
      </c>
      <c r="AW141" s="24">
        <f ca="1"/>
        <v>0.88216686248779297</v>
      </c>
      <c r="AX141" s="24">
        <f ca="1"/>
        <v>0.98657715320587158</v>
      </c>
      <c r="AY141" s="24">
        <f ca="1"/>
        <v>0.87777775526046753</v>
      </c>
      <c r="AZ141" s="24">
        <f ca="1"/>
        <v>90</v>
      </c>
      <c r="BA141" s="24">
        <f ca="1"/>
        <v>0.91808873414993286</v>
      </c>
      <c r="BB141" s="24">
        <f ca="1"/>
        <v>0.88580763339996338</v>
      </c>
      <c r="BC141" s="24">
        <f ca="1"/>
        <v>0.98293638229370117</v>
      </c>
      <c r="BD141" s="24">
        <f ca="1"/>
        <v>0.95192307233810425</v>
      </c>
      <c r="BE141" s="24">
        <f ca="1"/>
        <v>104</v>
      </c>
      <c r="BF141" s="24">
        <f ca="1"/>
        <v>0.93596059083938599</v>
      </c>
      <c r="BG141" s="24">
        <f ca="1"/>
        <v>0.88459634780883789</v>
      </c>
      <c r="BH141" s="24">
        <f ca="1"/>
        <v>0.98414766788482666</v>
      </c>
      <c r="BI141" s="24">
        <f ca="1"/>
        <v>0.91919189691543579</v>
      </c>
      <c r="BJ141" s="24">
        <f ca="1"/>
        <v>99</v>
      </c>
    </row>
    <row r="142" spans="2:62" x14ac:dyDescent="0.2">
      <c r="B142" s="24" t="str">
        <f ca="1"/>
        <v>RQW</v>
      </c>
      <c r="C142" s="24">
        <f ca="1"/>
        <v>0.98130840063095093</v>
      </c>
      <c r="D142" s="24">
        <f ca="1"/>
        <v>0.87517696619033813</v>
      </c>
      <c r="E142" s="24">
        <f ca="1"/>
        <v>0.99356704950332642</v>
      </c>
      <c r="F142" s="24">
        <f ca="1"/>
        <v>0.97142857313156128</v>
      </c>
      <c r="G142" s="24">
        <f ca="1"/>
        <v>70</v>
      </c>
      <c r="H142" s="24">
        <f ca="1"/>
        <v>0.98630136251449585</v>
      </c>
      <c r="I142" s="24">
        <f ca="1"/>
        <v>0.8529515266418457</v>
      </c>
      <c r="J142" s="24">
        <f ca="1"/>
        <v>1</v>
      </c>
      <c r="K142" s="24">
        <f ca="1"/>
        <v>1</v>
      </c>
      <c r="L142" s="24">
        <f ca="1"/>
        <v>37</v>
      </c>
      <c r="M142" s="24">
        <f ca="1"/>
        <v>0.98675495386123657</v>
      </c>
      <c r="N142" s="24">
        <f ca="1"/>
        <v>0.85506671667098999</v>
      </c>
      <c r="O142" s="24">
        <f ca="1"/>
        <v>1</v>
      </c>
      <c r="P142" s="24">
        <f ca="1"/>
        <v>1</v>
      </c>
      <c r="Q142" s="24">
        <f ca="1"/>
        <v>39</v>
      </c>
      <c r="R142" s="24">
        <f ca="1"/>
        <v>0.96132594347000122</v>
      </c>
      <c r="S142" s="24">
        <f ca="1"/>
        <v>0.87718415260314941</v>
      </c>
      <c r="T142" s="24">
        <f ca="1"/>
        <v>0.99155986309051514</v>
      </c>
      <c r="U142" s="24">
        <f ca="1"/>
        <v>0.97333335876464844</v>
      </c>
      <c r="V142" s="24">
        <f ca="1"/>
        <v>75</v>
      </c>
      <c r="W142" s="24">
        <f ca="1"/>
        <v>0.95604395866394043</v>
      </c>
      <c r="X142" s="24">
        <f ca="1"/>
        <v>0.87386620044708252</v>
      </c>
      <c r="Y142" s="24">
        <f ca="1"/>
        <v>0.99487781524658203</v>
      </c>
      <c r="Z142" s="24">
        <f ca="1"/>
        <v>0.9253731369972229</v>
      </c>
      <c r="AA142" s="24">
        <f ca="1"/>
        <v>67</v>
      </c>
      <c r="AB142" s="24">
        <f ca="1"/>
        <v>0.93023258447647095</v>
      </c>
      <c r="AC142" s="24">
        <f ca="1"/>
        <v>0.8560643196105957</v>
      </c>
      <c r="AD142" s="24">
        <f ca="1"/>
        <v>1</v>
      </c>
      <c r="AE142" s="24">
        <f ca="1"/>
        <v>0.97500002384185791</v>
      </c>
      <c r="AF142" s="24">
        <f ca="1"/>
        <v>40</v>
      </c>
      <c r="AG142" s="24">
        <f ca="1"/>
        <v>0.9482758641242981</v>
      </c>
      <c r="AH142" s="24">
        <f ca="1"/>
        <v>0.87294238805770874</v>
      </c>
      <c r="AI142" s="24">
        <f ca="1"/>
        <v>0.99580162763595581</v>
      </c>
      <c r="AJ142" s="24">
        <f ca="1"/>
        <v>0.9076923131942749</v>
      </c>
      <c r="AK142" s="24">
        <f ca="1"/>
        <v>65</v>
      </c>
      <c r="AL142" s="24">
        <f ca="1"/>
        <v>0.94565218687057495</v>
      </c>
      <c r="AM142" s="24">
        <f ca="1"/>
        <v>0.87474954128265381</v>
      </c>
      <c r="AN142" s="24">
        <f ca="1"/>
        <v>0.99399447441101074</v>
      </c>
      <c r="AO142" s="24">
        <f ca="1"/>
        <v>0.97101449966430664</v>
      </c>
      <c r="AP142" s="24">
        <f ca="1"/>
        <v>69</v>
      </c>
      <c r="AQ142" s="24">
        <f ca="1"/>
        <v>0.95652174949645996</v>
      </c>
      <c r="AR142" s="24">
        <f ca="1"/>
        <v>0.86433148384094238</v>
      </c>
      <c r="AS142" s="24">
        <f ca="1"/>
        <v>1</v>
      </c>
      <c r="AT142" s="24">
        <f ca="1"/>
        <v>0.95999997854232788</v>
      </c>
      <c r="AU142" s="24">
        <f ca="1"/>
        <v>50</v>
      </c>
      <c r="AV142" s="24">
        <f ca="1"/>
        <v>0.91095888614654541</v>
      </c>
      <c r="AW142" s="24">
        <f ca="1"/>
        <v>0.87294238805770874</v>
      </c>
      <c r="AX142" s="24">
        <f ca="1"/>
        <v>0.99580162763595581</v>
      </c>
      <c r="AY142" s="24">
        <f ca="1"/>
        <v>0.9384615421295166</v>
      </c>
      <c r="AZ142" s="24">
        <f ca="1"/>
        <v>65</v>
      </c>
      <c r="BA142" s="24">
        <f ca="1"/>
        <v>0.86764705181121826</v>
      </c>
      <c r="BB142" s="24">
        <f ca="1"/>
        <v>0.84542042016983032</v>
      </c>
      <c r="BC142" s="24">
        <f ca="1"/>
        <v>1</v>
      </c>
      <c r="BD142" s="24">
        <f ca="1"/>
        <v>0.77419352531433105</v>
      </c>
      <c r="BE142" s="24">
        <f ca="1"/>
        <v>31</v>
      </c>
      <c r="BF142" s="24">
        <f ca="1"/>
        <v>0.80281692743301392</v>
      </c>
      <c r="BG142" s="24">
        <f ca="1"/>
        <v>0.8560643196105957</v>
      </c>
      <c r="BH142" s="24">
        <f ca="1"/>
        <v>1</v>
      </c>
      <c r="BI142" s="24">
        <f ca="1"/>
        <v>0.82499998807907104</v>
      </c>
      <c r="BJ142" s="24">
        <f ca="1"/>
        <v>40</v>
      </c>
    </row>
    <row r="143" spans="2:62" x14ac:dyDescent="0.2">
      <c r="B143" s="24" t="str">
        <f ca="1"/>
        <v>RQX</v>
      </c>
      <c r="C143" s="24">
        <f ca="1"/>
        <v>0.93939393758773804</v>
      </c>
      <c r="D143" s="24">
        <f ca="1"/>
        <v>0.84815806150436401</v>
      </c>
      <c r="E143" s="24">
        <f ca="1"/>
        <v>1</v>
      </c>
      <c r="F143" s="24">
        <f ca="1"/>
        <v>0.93939393758773804</v>
      </c>
      <c r="G143" s="24">
        <f ca="1"/>
        <v>33</v>
      </c>
      <c r="H143" s="24">
        <f ca="1"/>
        <v>0.96363633871078491</v>
      </c>
      <c r="I143" s="24">
        <f ca="1"/>
        <v>0</v>
      </c>
      <c r="J143" s="24">
        <f ca="1"/>
        <v>1</v>
      </c>
      <c r="K143" s="24">
        <f ca="1"/>
        <v>0</v>
      </c>
      <c r="L143" s="24">
        <f ca="1"/>
        <v>0</v>
      </c>
      <c r="M143" s="24">
        <f ca="1"/>
        <v>1</v>
      </c>
      <c r="N143" s="24">
        <f ca="1"/>
        <v>0.82878190279006958</v>
      </c>
      <c r="O143" s="24">
        <f ca="1"/>
        <v>1</v>
      </c>
      <c r="P143" s="24">
        <f ca="1"/>
        <v>1</v>
      </c>
      <c r="Q143" s="24">
        <f ca="1"/>
        <v>22</v>
      </c>
      <c r="R143" s="24">
        <f ca="1"/>
        <v>1</v>
      </c>
      <c r="S143" s="24">
        <f ca="1"/>
        <v>0.82878190279006958</v>
      </c>
      <c r="T143" s="24">
        <f ca="1"/>
        <v>1</v>
      </c>
      <c r="U143" s="24">
        <f ca="1"/>
        <v>1</v>
      </c>
      <c r="V143" s="24">
        <f ca="1"/>
        <v>22</v>
      </c>
      <c r="W143" s="24">
        <f ca="1"/>
        <v>0.98989897966384888</v>
      </c>
      <c r="X143" s="24">
        <f ca="1"/>
        <v>0.85403001308441162</v>
      </c>
      <c r="Y143" s="24">
        <f ca="1"/>
        <v>1</v>
      </c>
      <c r="Z143" s="24">
        <f ca="1"/>
        <v>1</v>
      </c>
      <c r="AA143" s="24">
        <f ca="1"/>
        <v>38</v>
      </c>
      <c r="AB143" s="24">
        <f ca="1"/>
        <v>0.99122804403305054</v>
      </c>
      <c r="AC143" s="24">
        <f ca="1"/>
        <v>0.85506671667098999</v>
      </c>
      <c r="AD143" s="24">
        <f ca="1"/>
        <v>1</v>
      </c>
      <c r="AE143" s="24">
        <f ca="1"/>
        <v>0.97435897588729858</v>
      </c>
      <c r="AF143" s="24">
        <f ca="1"/>
        <v>39</v>
      </c>
      <c r="AG143" s="24">
        <f ca="1"/>
        <v>0.99038463830947876</v>
      </c>
      <c r="AH143" s="24">
        <f ca="1"/>
        <v>0.8529515266418457</v>
      </c>
      <c r="AI143" s="24">
        <f ca="1"/>
        <v>1</v>
      </c>
      <c r="AJ143" s="24">
        <f ca="1"/>
        <v>1</v>
      </c>
      <c r="AK143" s="24">
        <f ca="1"/>
        <v>37</v>
      </c>
      <c r="AL143" s="24">
        <f ca="1"/>
        <v>1</v>
      </c>
      <c r="AM143" s="24">
        <f ca="1"/>
        <v>0.84077638387680054</v>
      </c>
      <c r="AN143" s="24">
        <f ca="1"/>
        <v>1</v>
      </c>
      <c r="AO143" s="24">
        <f ca="1"/>
        <v>1</v>
      </c>
      <c r="AP143" s="24">
        <f ca="1"/>
        <v>28</v>
      </c>
      <c r="AQ143" s="24">
        <f ca="1"/>
        <v>0.98969072103500366</v>
      </c>
      <c r="AR143" s="24">
        <f ca="1"/>
        <v>0.85506671667098999</v>
      </c>
      <c r="AS143" s="24">
        <f ca="1"/>
        <v>1</v>
      </c>
      <c r="AT143" s="24">
        <f ca="1"/>
        <v>1</v>
      </c>
      <c r="AU143" s="24">
        <f ca="1"/>
        <v>39</v>
      </c>
      <c r="AV143" s="24">
        <f ca="1"/>
        <v>0.98947370052337646</v>
      </c>
      <c r="AW143" s="24">
        <f ca="1"/>
        <v>0.84395009279251099</v>
      </c>
      <c r="AX143" s="24">
        <f ca="1"/>
        <v>1</v>
      </c>
      <c r="AY143" s="24">
        <f ca="1"/>
        <v>0.96666663885116577</v>
      </c>
      <c r="AZ143" s="24">
        <f ca="1"/>
        <v>30</v>
      </c>
      <c r="BA143" s="24">
        <f ca="1"/>
        <v>0.98901098966598511</v>
      </c>
      <c r="BB143" s="24">
        <f ca="1"/>
        <v>0.83724325895309448</v>
      </c>
      <c r="BC143" s="24">
        <f ca="1"/>
        <v>1</v>
      </c>
      <c r="BD143" s="24">
        <f ca="1"/>
        <v>1</v>
      </c>
      <c r="BE143" s="24">
        <f ca="1"/>
        <v>26</v>
      </c>
      <c r="BF143" s="24">
        <f ca="1"/>
        <v>1</v>
      </c>
      <c r="BG143" s="24">
        <f ca="1"/>
        <v>0.85065758228302002</v>
      </c>
      <c r="BH143" s="24">
        <f ca="1"/>
        <v>1</v>
      </c>
      <c r="BI143" s="24">
        <f ca="1"/>
        <v>1</v>
      </c>
      <c r="BJ143" s="24">
        <f ca="1"/>
        <v>35</v>
      </c>
    </row>
    <row r="144" spans="2:62" x14ac:dyDescent="0.2">
      <c r="B144" s="24" t="str">
        <f ca="1"/>
        <v>RR7</v>
      </c>
      <c r="C144" s="24">
        <f ca="1"/>
        <v>1</v>
      </c>
      <c r="D144" s="24">
        <f ca="1"/>
        <v>0.84077638387680054</v>
      </c>
      <c r="E144" s="24">
        <f ca="1"/>
        <v>1</v>
      </c>
      <c r="F144" s="24">
        <f ca="1"/>
        <v>1</v>
      </c>
      <c r="G144" s="24">
        <f ca="1"/>
        <v>28</v>
      </c>
      <c r="H144" s="24">
        <f ca="1"/>
        <v>1</v>
      </c>
      <c r="I144" s="24">
        <f ca="1"/>
        <v>0.7850450873374939</v>
      </c>
      <c r="J144" s="24">
        <f ca="1"/>
        <v>1</v>
      </c>
      <c r="K144" s="24">
        <f ca="1"/>
        <v>1</v>
      </c>
      <c r="L144" s="24">
        <f ca="1"/>
        <v>11</v>
      </c>
      <c r="M144" s="24">
        <f ca="1"/>
        <v>1</v>
      </c>
      <c r="N144" s="24">
        <f ca="1"/>
        <v>0.81425350904464722</v>
      </c>
      <c r="O144" s="24">
        <f ca="1"/>
        <v>1</v>
      </c>
      <c r="P144" s="24">
        <f ca="1"/>
        <v>1</v>
      </c>
      <c r="Q144" s="24">
        <f ca="1"/>
        <v>17</v>
      </c>
      <c r="R144" s="24">
        <f ca="1"/>
        <v>1</v>
      </c>
      <c r="S144" s="24">
        <f ca="1"/>
        <v>0.83110284805297852</v>
      </c>
      <c r="T144" s="24">
        <f ca="1"/>
        <v>1</v>
      </c>
      <c r="U144" s="24">
        <f ca="1"/>
        <v>1</v>
      </c>
      <c r="V144" s="24">
        <f ca="1"/>
        <v>23</v>
      </c>
      <c r="W144" s="24">
        <f ca="1"/>
        <v>1</v>
      </c>
      <c r="X144" s="24">
        <f ca="1"/>
        <v>0.83905893564224243</v>
      </c>
      <c r="Y144" s="24">
        <f ca="1"/>
        <v>1</v>
      </c>
      <c r="Z144" s="24">
        <f ca="1"/>
        <v>1</v>
      </c>
      <c r="AA144" s="24">
        <f ca="1"/>
        <v>27</v>
      </c>
      <c r="AB144" s="24">
        <f ca="1"/>
        <v>0.98969072103500366</v>
      </c>
      <c r="AC144" s="24">
        <f ca="1"/>
        <v>0.83905893564224243</v>
      </c>
      <c r="AD144" s="24">
        <f ca="1"/>
        <v>1</v>
      </c>
      <c r="AE144" s="24">
        <f ca="1"/>
        <v>1</v>
      </c>
      <c r="AF144" s="24">
        <f ca="1"/>
        <v>27</v>
      </c>
      <c r="AG144" s="24">
        <f ca="1"/>
        <v>0.99199998378753662</v>
      </c>
      <c r="AH144" s="24">
        <f ca="1"/>
        <v>0.85884535312652588</v>
      </c>
      <c r="AI144" s="24">
        <f ca="1"/>
        <v>1</v>
      </c>
      <c r="AJ144" s="24">
        <f ca="1"/>
        <v>0.97674417495727539</v>
      </c>
      <c r="AK144" s="24">
        <f ca="1"/>
        <v>43</v>
      </c>
      <c r="AL144" s="24">
        <f ca="1"/>
        <v>0.97350990772247314</v>
      </c>
      <c r="AM144" s="24">
        <f ca="1"/>
        <v>0.86759096384048462</v>
      </c>
      <c r="AN144" s="24">
        <f ca="1"/>
        <v>1</v>
      </c>
      <c r="AO144" s="24">
        <f ca="1"/>
        <v>1</v>
      </c>
      <c r="AP144" s="24">
        <f ca="1"/>
        <v>55</v>
      </c>
      <c r="AQ144" s="24">
        <f ca="1"/>
        <v>0.96987950801849365</v>
      </c>
      <c r="AR144" s="24">
        <f ca="1"/>
        <v>0.86634260416030884</v>
      </c>
      <c r="AS144" s="24">
        <f ca="1"/>
        <v>1</v>
      </c>
      <c r="AT144" s="24">
        <f ca="1"/>
        <v>0.94339621067047119</v>
      </c>
      <c r="AU144" s="24">
        <f ca="1"/>
        <v>53</v>
      </c>
      <c r="AV144" s="24">
        <f ca="1"/>
        <v>0.97076022624969482</v>
      </c>
      <c r="AW144" s="24">
        <f ca="1"/>
        <v>0.86934101581573486</v>
      </c>
      <c r="AX144" s="24">
        <f ca="1"/>
        <v>0.99940299987792969</v>
      </c>
      <c r="AY144" s="24">
        <f ca="1"/>
        <v>0.96551722288131714</v>
      </c>
      <c r="AZ144" s="24">
        <f ca="1"/>
        <v>58</v>
      </c>
      <c r="BA144" s="24">
        <f ca="1"/>
        <v>0.98830407857894897</v>
      </c>
      <c r="BB144" s="24">
        <f ca="1"/>
        <v>0.87043404579162598</v>
      </c>
      <c r="BC144" s="24">
        <f ca="1"/>
        <v>0.99830996990203857</v>
      </c>
      <c r="BD144" s="24">
        <f ca="1"/>
        <v>1</v>
      </c>
      <c r="BE144" s="24">
        <f ca="1"/>
        <v>60</v>
      </c>
      <c r="BF144" s="24">
        <f ca="1"/>
        <v>1</v>
      </c>
      <c r="BG144" s="24">
        <f ca="1"/>
        <v>0.86634260416030884</v>
      </c>
      <c r="BH144" s="24">
        <f ca="1"/>
        <v>1</v>
      </c>
      <c r="BI144" s="24">
        <f ca="1"/>
        <v>1</v>
      </c>
      <c r="BJ144" s="24">
        <f ca="1"/>
        <v>53</v>
      </c>
    </row>
    <row r="145" spans="2:62" x14ac:dyDescent="0.2">
      <c r="B145" s="24" t="str">
        <f ca="1"/>
        <v>RR8</v>
      </c>
      <c r="C145" s="24">
        <f ca="1"/>
        <v>0.97191011905670166</v>
      </c>
      <c r="D145" s="24">
        <f ca="1"/>
        <v>0.89093470573425293</v>
      </c>
      <c r="E145" s="24">
        <f ca="1"/>
        <v>0.97780930995941162</v>
      </c>
      <c r="F145" s="24">
        <f ca="1"/>
        <v>0.97692304849624634</v>
      </c>
      <c r="G145" s="24">
        <f ca="1"/>
        <v>130</v>
      </c>
      <c r="H145" s="24">
        <f ca="1"/>
        <v>0.96062994003295898</v>
      </c>
      <c r="I145" s="24">
        <f ca="1"/>
        <v>0.86288720369338989</v>
      </c>
      <c r="J145" s="24">
        <f ca="1"/>
        <v>1</v>
      </c>
      <c r="K145" s="24">
        <f ca="1"/>
        <v>0.95833331346511841</v>
      </c>
      <c r="L145" s="24">
        <f ca="1"/>
        <v>48</v>
      </c>
      <c r="M145" s="24">
        <f ca="1"/>
        <v>0.94468086957931519</v>
      </c>
      <c r="N145" s="24">
        <f ca="1"/>
        <v>0.87756162881851196</v>
      </c>
      <c r="O145" s="24">
        <f ca="1"/>
        <v>0.99118238687515259</v>
      </c>
      <c r="P145" s="24">
        <f ca="1"/>
        <v>0.93421053886413574</v>
      </c>
      <c r="Q145" s="24">
        <f ca="1"/>
        <v>76</v>
      </c>
      <c r="R145" s="24">
        <f ca="1"/>
        <v>0.94223827123641968</v>
      </c>
      <c r="S145" s="24">
        <f ca="1"/>
        <v>0.88736385107040405</v>
      </c>
      <c r="T145" s="24">
        <f ca="1"/>
        <v>0.9813801646232605</v>
      </c>
      <c r="U145" s="24">
        <f ca="1"/>
        <v>0.94594591856002808</v>
      </c>
      <c r="V145" s="24">
        <f ca="1"/>
        <v>111</v>
      </c>
      <c r="W145" s="24">
        <f ca="1"/>
        <v>0.94952678680419922</v>
      </c>
      <c r="X145" s="24">
        <f ca="1"/>
        <v>0.88216686248779297</v>
      </c>
      <c r="Y145" s="24">
        <f ca="1"/>
        <v>0.98657715320587158</v>
      </c>
      <c r="Z145" s="24">
        <f ca="1"/>
        <v>0.94444441795349121</v>
      </c>
      <c r="AA145" s="24">
        <f ca="1"/>
        <v>90</v>
      </c>
      <c r="AB145" s="24">
        <f ca="1"/>
        <v>0.96056336164474487</v>
      </c>
      <c r="AC145" s="24">
        <f ca="1"/>
        <v>0.88838815689086914</v>
      </c>
      <c r="AD145" s="24">
        <f ca="1"/>
        <v>0.98035585880279541</v>
      </c>
      <c r="AE145" s="24">
        <f ca="1"/>
        <v>0.95689654350280762</v>
      </c>
      <c r="AF145" s="24">
        <f ca="1"/>
        <v>116</v>
      </c>
      <c r="AG145" s="24">
        <f ca="1"/>
        <v>0.95572918653488159</v>
      </c>
      <c r="AH145" s="24">
        <f ca="1"/>
        <v>0.8937985897064209</v>
      </c>
      <c r="AI145" s="24">
        <f ca="1"/>
        <v>0.97494542598724365</v>
      </c>
      <c r="AJ145" s="24">
        <f ca="1"/>
        <v>0.97315436601638794</v>
      </c>
      <c r="AK145" s="24">
        <f ca="1"/>
        <v>149</v>
      </c>
      <c r="AL145" s="24">
        <f ca="1"/>
        <v>0.93269228935241699</v>
      </c>
      <c r="AM145" s="24">
        <f ca="1"/>
        <v>0.88897144794464111</v>
      </c>
      <c r="AN145" s="24">
        <f ca="1"/>
        <v>0.97977256774902344</v>
      </c>
      <c r="AO145" s="24">
        <f ca="1"/>
        <v>0.93277311325073242</v>
      </c>
      <c r="AP145" s="24">
        <f ca="1"/>
        <v>119</v>
      </c>
      <c r="AQ145" s="24">
        <f ca="1"/>
        <v>0.91784036159515381</v>
      </c>
      <c r="AR145" s="24">
        <f ca="1"/>
        <v>0.89366179704666138</v>
      </c>
      <c r="AS145" s="24">
        <f ca="1"/>
        <v>0.97508221864700317</v>
      </c>
      <c r="AT145" s="24">
        <f ca="1"/>
        <v>0.89189189672470093</v>
      </c>
      <c r="AU145" s="24">
        <f ca="1"/>
        <v>148</v>
      </c>
      <c r="AV145" s="24">
        <f ca="1"/>
        <v>0.91648352146148682</v>
      </c>
      <c r="AW145" s="24">
        <f ca="1"/>
        <v>0.89509522914886475</v>
      </c>
      <c r="AX145" s="24">
        <f ca="1"/>
        <v>0.9736487865447998</v>
      </c>
      <c r="AY145" s="24">
        <f ca="1"/>
        <v>0.93081760406494141</v>
      </c>
      <c r="AZ145" s="24">
        <f ca="1"/>
        <v>159</v>
      </c>
      <c r="BA145" s="24">
        <f ca="1"/>
        <v>0.92916667461395264</v>
      </c>
      <c r="BB145" s="24">
        <f ca="1"/>
        <v>0.89366179704666138</v>
      </c>
      <c r="BC145" s="24">
        <f ca="1"/>
        <v>0.97508221864700317</v>
      </c>
      <c r="BD145" s="24">
        <f ca="1"/>
        <v>0.92567569017410278</v>
      </c>
      <c r="BE145" s="24">
        <f ca="1"/>
        <v>148</v>
      </c>
      <c r="BF145" s="24">
        <f ca="1"/>
        <v>0.92834889888763428</v>
      </c>
      <c r="BG145" s="24">
        <f ca="1"/>
        <v>0.89671796560287476</v>
      </c>
      <c r="BH145" s="24">
        <f ca="1"/>
        <v>0.97202605009078979</v>
      </c>
      <c r="BI145" s="24">
        <f ca="1"/>
        <v>0.93063580989837646</v>
      </c>
      <c r="BJ145" s="24">
        <f ca="1"/>
        <v>173</v>
      </c>
    </row>
    <row r="146" spans="2:62" x14ac:dyDescent="0.2">
      <c r="B146" s="24" t="str">
        <f ca="1"/>
        <v>RRF</v>
      </c>
      <c r="C146" s="24">
        <f ca="1"/>
        <v>0.98550724983215332</v>
      </c>
      <c r="D146" s="24">
        <f ca="1"/>
        <v>0.86288720369338989</v>
      </c>
      <c r="E146" s="24">
        <f ca="1"/>
        <v>1</v>
      </c>
      <c r="F146" s="24">
        <f ca="1"/>
        <v>0.97916668653488159</v>
      </c>
      <c r="G146" s="24">
        <f ca="1"/>
        <v>48</v>
      </c>
      <c r="H146" s="24">
        <f ca="1"/>
        <v>0.99029123783111572</v>
      </c>
      <c r="I146" s="24">
        <f ca="1"/>
        <v>0.8262971043586731</v>
      </c>
      <c r="J146" s="24">
        <f ca="1"/>
        <v>1</v>
      </c>
      <c r="K146" s="24">
        <f ca="1"/>
        <v>1</v>
      </c>
      <c r="L146" s="24">
        <f ca="1"/>
        <v>21</v>
      </c>
      <c r="M146" s="24">
        <f ca="1"/>
        <v>1</v>
      </c>
      <c r="N146" s="24">
        <f ca="1"/>
        <v>0.84943538904190063</v>
      </c>
      <c r="O146" s="24">
        <f ca="1"/>
        <v>1</v>
      </c>
      <c r="P146" s="24">
        <f ca="1"/>
        <v>1</v>
      </c>
      <c r="Q146" s="24">
        <f ca="1"/>
        <v>34</v>
      </c>
      <c r="R146" s="24">
        <f ca="1"/>
        <v>0.97391301393508911</v>
      </c>
      <c r="S146" s="24">
        <f ca="1"/>
        <v>0.85884535312652588</v>
      </c>
      <c r="T146" s="24">
        <f ca="1"/>
        <v>1</v>
      </c>
      <c r="U146" s="24">
        <f ca="1"/>
        <v>1</v>
      </c>
      <c r="V146" s="24">
        <f ca="1"/>
        <v>43</v>
      </c>
      <c r="W146" s="24">
        <f ca="1"/>
        <v>0.96694213151931763</v>
      </c>
      <c r="X146" s="24">
        <f ca="1"/>
        <v>0.85403001308441162</v>
      </c>
      <c r="Y146" s="24">
        <f ca="1"/>
        <v>1</v>
      </c>
      <c r="Z146" s="24">
        <f ca="1"/>
        <v>0.92105263471603394</v>
      </c>
      <c r="AA146" s="24">
        <f ca="1"/>
        <v>38</v>
      </c>
      <c r="AB146" s="24">
        <f ca="1"/>
        <v>0.96666663885116577</v>
      </c>
      <c r="AC146" s="24">
        <f ca="1"/>
        <v>0.8560643196105957</v>
      </c>
      <c r="AD146" s="24">
        <f ca="1"/>
        <v>1</v>
      </c>
      <c r="AE146" s="24">
        <f ca="1"/>
        <v>0.97500002384185791</v>
      </c>
      <c r="AF146" s="24">
        <f ca="1"/>
        <v>40</v>
      </c>
      <c r="AG146" s="24">
        <f ca="1"/>
        <v>0.97101449966430664</v>
      </c>
      <c r="AH146" s="24">
        <f ca="1"/>
        <v>0.85795152187347412</v>
      </c>
      <c r="AI146" s="24">
        <f ca="1"/>
        <v>1</v>
      </c>
      <c r="AJ146" s="24">
        <f ca="1"/>
        <v>1</v>
      </c>
      <c r="AK146" s="24">
        <f ca="1"/>
        <v>42</v>
      </c>
      <c r="AL146" s="24">
        <f ca="1"/>
        <v>0.98064517974853516</v>
      </c>
      <c r="AM146" s="24">
        <f ca="1"/>
        <v>0.86818993091583252</v>
      </c>
      <c r="AN146" s="24">
        <f ca="1"/>
        <v>1</v>
      </c>
      <c r="AO146" s="24">
        <f ca="1"/>
        <v>0.94642859697341919</v>
      </c>
      <c r="AP146" s="24">
        <f ca="1"/>
        <v>56</v>
      </c>
      <c r="AQ146" s="24">
        <f ca="1"/>
        <v>0.98351645469665527</v>
      </c>
      <c r="AR146" s="24">
        <f ca="1"/>
        <v>0.86877304315567017</v>
      </c>
      <c r="AS146" s="24">
        <f ca="1"/>
        <v>0.99997097253799438</v>
      </c>
      <c r="AT146" s="24">
        <f ca="1"/>
        <v>1</v>
      </c>
      <c r="AU146" s="24">
        <f ca="1"/>
        <v>57</v>
      </c>
      <c r="AV146" s="24">
        <f ca="1"/>
        <v>1</v>
      </c>
      <c r="AW146" s="24">
        <f ca="1"/>
        <v>0.87474954128265381</v>
      </c>
      <c r="AX146" s="24">
        <f ca="1"/>
        <v>0.99399447441101074</v>
      </c>
      <c r="AY146" s="24">
        <f ca="1"/>
        <v>1</v>
      </c>
      <c r="AZ146" s="24">
        <f ca="1"/>
        <v>69</v>
      </c>
      <c r="BA146" s="24">
        <f ca="1"/>
        <v>1</v>
      </c>
      <c r="BB146" s="24">
        <f ca="1"/>
        <v>0.87600487470626831</v>
      </c>
      <c r="BC146" s="24">
        <f ca="1"/>
        <v>0.99273914098739624</v>
      </c>
      <c r="BD146" s="24">
        <f ca="1"/>
        <v>1</v>
      </c>
      <c r="BE146" s="24">
        <f ca="1"/>
        <v>72</v>
      </c>
      <c r="BF146" s="24">
        <f ca="1"/>
        <v>1</v>
      </c>
      <c r="BG146" s="24">
        <f ca="1"/>
        <v>0.87559527158737183</v>
      </c>
      <c r="BH146" s="24">
        <f ca="1"/>
        <v>0.99314874410629272</v>
      </c>
      <c r="BI146" s="24">
        <f ca="1"/>
        <v>1</v>
      </c>
      <c r="BJ146" s="24">
        <f ca="1"/>
        <v>71</v>
      </c>
    </row>
    <row r="147" spans="2:62" x14ac:dyDescent="0.2">
      <c r="B147" s="24" t="str">
        <f ca="1"/>
        <v>RRK</v>
      </c>
      <c r="C147" s="24">
        <f ca="1"/>
        <v>0.97083336114883423</v>
      </c>
      <c r="D147" s="24">
        <f ca="1"/>
        <v>0.90059548616409302</v>
      </c>
      <c r="E147" s="24">
        <f ca="1"/>
        <v>0.96814852952957153</v>
      </c>
      <c r="F147" s="24">
        <f ca="1"/>
        <v>0.97209304571151733</v>
      </c>
      <c r="G147" s="24">
        <f ca="1"/>
        <v>215</v>
      </c>
      <c r="H147" s="24">
        <f ca="1"/>
        <v>0.97478991746902466</v>
      </c>
      <c r="I147" s="24">
        <f ca="1"/>
        <v>0.83531975746154785</v>
      </c>
      <c r="J147" s="24">
        <f ca="1"/>
        <v>1</v>
      </c>
      <c r="K147" s="24">
        <f ca="1"/>
        <v>0.95999997854232788</v>
      </c>
      <c r="L147" s="24">
        <f ca="1"/>
        <v>25</v>
      </c>
      <c r="M147" s="24">
        <f ca="1"/>
        <v>0.98239433765411377</v>
      </c>
      <c r="N147" s="24">
        <f ca="1"/>
        <v>0.88858509063720703</v>
      </c>
      <c r="O147" s="24">
        <f ca="1"/>
        <v>0.98015892505645752</v>
      </c>
      <c r="P147" s="24">
        <f ca="1"/>
        <v>0.98290598392486572</v>
      </c>
      <c r="Q147" s="24">
        <f ca="1"/>
        <v>117</v>
      </c>
      <c r="R147" s="24">
        <f ca="1"/>
        <v>0.98113209009170532</v>
      </c>
      <c r="S147" s="24">
        <f ca="1"/>
        <v>0.89281058311462402</v>
      </c>
      <c r="T147" s="24">
        <f ca="1"/>
        <v>0.97593343257904053</v>
      </c>
      <c r="U147" s="24">
        <f ca="1"/>
        <v>0.98591548204421997</v>
      </c>
      <c r="V147" s="24">
        <f ca="1"/>
        <v>142</v>
      </c>
      <c r="W147" s="24">
        <f ca="1"/>
        <v>0.96899223327636719</v>
      </c>
      <c r="X147" s="24">
        <f ca="1"/>
        <v>0.88757419586181641</v>
      </c>
      <c r="Y147" s="24">
        <f ca="1"/>
        <v>0.98116981983184814</v>
      </c>
      <c r="Z147" s="24">
        <f ca="1"/>
        <v>0.97321426868438721</v>
      </c>
      <c r="AA147" s="24">
        <f ca="1"/>
        <v>112</v>
      </c>
      <c r="AB147" s="24">
        <f ca="1"/>
        <v>0.95250660181045532</v>
      </c>
      <c r="AC147" s="24">
        <f ca="1"/>
        <v>0.89142739772796631</v>
      </c>
      <c r="AD147" s="24">
        <f ca="1"/>
        <v>0.97731661796569824</v>
      </c>
      <c r="AE147" s="24">
        <f ca="1"/>
        <v>0.94736844301223755</v>
      </c>
      <c r="AF147" s="24">
        <f ca="1"/>
        <v>133</v>
      </c>
      <c r="AG147" s="24">
        <f ca="1"/>
        <v>0.95161288976669312</v>
      </c>
      <c r="AH147" s="24">
        <f ca="1"/>
        <v>0.89158791303634644</v>
      </c>
      <c r="AI147" s="24">
        <f ca="1"/>
        <v>0.97715610265731812</v>
      </c>
      <c r="AJ147" s="24">
        <f ca="1"/>
        <v>0.94029849767684937</v>
      </c>
      <c r="AK147" s="24">
        <f ca="1"/>
        <v>134</v>
      </c>
      <c r="AL147" s="24">
        <f ca="1"/>
        <v>0.94252872467041016</v>
      </c>
      <c r="AM147" s="24">
        <f ca="1"/>
        <v>0.88603943586349487</v>
      </c>
      <c r="AN147" s="24">
        <f ca="1"/>
        <v>0.98270457983016968</v>
      </c>
      <c r="AO147" s="24">
        <f ca="1"/>
        <v>0.97142857313156128</v>
      </c>
      <c r="AP147" s="24">
        <f ca="1"/>
        <v>105</v>
      </c>
      <c r="AQ147" s="24">
        <f ca="1"/>
        <v>0.94005447626113892</v>
      </c>
      <c r="AR147" s="24">
        <f ca="1"/>
        <v>0.88693457841873169</v>
      </c>
      <c r="AS147" s="24">
        <f ca="1"/>
        <v>0.98180943727493286</v>
      </c>
      <c r="AT147" s="24">
        <f ca="1"/>
        <v>0.91743117570877075</v>
      </c>
      <c r="AU147" s="24">
        <f ca="1"/>
        <v>109</v>
      </c>
      <c r="AV147" s="24">
        <f ca="1"/>
        <v>0.93449783325195313</v>
      </c>
      <c r="AW147" s="24">
        <f ca="1"/>
        <v>0.89433252811431885</v>
      </c>
      <c r="AX147" s="24">
        <f ca="1"/>
        <v>0.9744114875793457</v>
      </c>
      <c r="AY147" s="24">
        <f ca="1"/>
        <v>0.93464052677154541</v>
      </c>
      <c r="AZ147" s="24">
        <f ca="1"/>
        <v>153</v>
      </c>
      <c r="BA147" s="24">
        <f ca="1"/>
        <v>0.90976059436798096</v>
      </c>
      <c r="BB147" s="24">
        <f ca="1"/>
        <v>0.89899617433547974</v>
      </c>
      <c r="BC147" s="24">
        <f ca="1"/>
        <v>0.96974784135818481</v>
      </c>
      <c r="BD147" s="24">
        <f ca="1"/>
        <v>0.94387757778167725</v>
      </c>
      <c r="BE147" s="24">
        <f ca="1"/>
        <v>196</v>
      </c>
      <c r="BF147" s="24">
        <f ca="1"/>
        <v>0.89999997615814209</v>
      </c>
      <c r="BG147" s="24">
        <f ca="1"/>
        <v>0.89881432056427002</v>
      </c>
      <c r="BH147" s="24">
        <f ca="1"/>
        <v>0.96992969512939453</v>
      </c>
      <c r="BI147" s="24">
        <f ca="1"/>
        <v>0.85567009449005127</v>
      </c>
      <c r="BJ147" s="24">
        <f ca="1"/>
        <v>194</v>
      </c>
    </row>
    <row r="148" spans="2:62" x14ac:dyDescent="0.2">
      <c r="B148" s="24" t="str">
        <f ca="1"/>
        <v>RRV</v>
      </c>
      <c r="C148" s="24">
        <f ca="1"/>
        <v>0.97101449966430664</v>
      </c>
      <c r="D148" s="24">
        <f ca="1"/>
        <v>0.86288720369338989</v>
      </c>
      <c r="E148" s="24">
        <f ca="1"/>
        <v>1</v>
      </c>
      <c r="F148" s="24">
        <f ca="1"/>
        <v>0.97916668653488159</v>
      </c>
      <c r="G148" s="24">
        <f ca="1"/>
        <v>48</v>
      </c>
      <c r="H148" s="24">
        <f ca="1"/>
        <v>0.98181819915771484</v>
      </c>
      <c r="I148" s="24">
        <f ca="1"/>
        <v>0.8262971043586731</v>
      </c>
      <c r="J148" s="24">
        <f ca="1"/>
        <v>1</v>
      </c>
      <c r="K148" s="24">
        <f ca="1"/>
        <v>0.9523809552192688</v>
      </c>
      <c r="L148" s="24">
        <f ca="1"/>
        <v>21</v>
      </c>
      <c r="M148" s="24">
        <f ca="1"/>
        <v>0.98181819915771484</v>
      </c>
      <c r="N148" s="24">
        <f ca="1"/>
        <v>0.857025146484375</v>
      </c>
      <c r="O148" s="24">
        <f ca="1"/>
        <v>1</v>
      </c>
      <c r="P148" s="24">
        <f ca="1"/>
        <v>1</v>
      </c>
      <c r="Q148" s="24">
        <f ca="1"/>
        <v>41</v>
      </c>
      <c r="R148" s="24">
        <f ca="1"/>
        <v>0.94890511035919189</v>
      </c>
      <c r="S148" s="24">
        <f ca="1"/>
        <v>0.86288720369338989</v>
      </c>
      <c r="T148" s="24">
        <f ca="1"/>
        <v>1</v>
      </c>
      <c r="U148" s="24">
        <f ca="1"/>
        <v>0.97916668653488159</v>
      </c>
      <c r="V148" s="24">
        <f ca="1"/>
        <v>48</v>
      </c>
      <c r="W148" s="24">
        <f ca="1"/>
        <v>0.93999999761581421</v>
      </c>
      <c r="X148" s="24">
        <f ca="1"/>
        <v>0.86288720369338989</v>
      </c>
      <c r="Y148" s="24">
        <f ca="1"/>
        <v>1</v>
      </c>
      <c r="Z148" s="24">
        <f ca="1"/>
        <v>0.875</v>
      </c>
      <c r="AA148" s="24">
        <f ca="1"/>
        <v>48</v>
      </c>
      <c r="AB148" s="24">
        <f ca="1"/>
        <v>0.92307692766189575</v>
      </c>
      <c r="AC148" s="24">
        <f ca="1"/>
        <v>0.86697548627853394</v>
      </c>
      <c r="AD148" s="24">
        <f ca="1"/>
        <v>1</v>
      </c>
      <c r="AE148" s="24">
        <f ca="1"/>
        <v>0.96296298503875732</v>
      </c>
      <c r="AF148" s="24">
        <f ca="1"/>
        <v>54</v>
      </c>
      <c r="AG148" s="24">
        <f ca="1"/>
        <v>0.9375</v>
      </c>
      <c r="AH148" s="24">
        <f ca="1"/>
        <v>0.86697548627853394</v>
      </c>
      <c r="AI148" s="24">
        <f ca="1"/>
        <v>1</v>
      </c>
      <c r="AJ148" s="24">
        <f ca="1"/>
        <v>0.92592591047286987</v>
      </c>
      <c r="AK148" s="24">
        <f ca="1"/>
        <v>54</v>
      </c>
      <c r="AL148" s="24">
        <f ca="1"/>
        <v>0.93167704343795776</v>
      </c>
      <c r="AM148" s="24">
        <f ca="1"/>
        <v>0.86569160223007202</v>
      </c>
      <c r="AN148" s="24">
        <f ca="1"/>
        <v>1</v>
      </c>
      <c r="AO148" s="24">
        <f ca="1"/>
        <v>0.92307692766189575</v>
      </c>
      <c r="AP148" s="24">
        <f ca="1"/>
        <v>52</v>
      </c>
      <c r="AQ148" s="24">
        <f ca="1"/>
        <v>0.920634925365448</v>
      </c>
      <c r="AR148" s="24">
        <f ca="1"/>
        <v>0.86759096384048462</v>
      </c>
      <c r="AS148" s="24">
        <f ca="1"/>
        <v>1</v>
      </c>
      <c r="AT148" s="24">
        <f ca="1"/>
        <v>0.94545453786849976</v>
      </c>
      <c r="AU148" s="24">
        <f ca="1"/>
        <v>55</v>
      </c>
      <c r="AV148" s="24">
        <f ca="1"/>
        <v>0.87772923707962036</v>
      </c>
      <c r="AW148" s="24">
        <f ca="1"/>
        <v>0.87967956066131592</v>
      </c>
      <c r="AX148" s="24">
        <f ca="1"/>
        <v>0.98906445503234863</v>
      </c>
      <c r="AY148" s="24">
        <f ca="1"/>
        <v>0.90243899822235107</v>
      </c>
      <c r="AZ148" s="24">
        <f ca="1"/>
        <v>82</v>
      </c>
      <c r="BA148" s="24">
        <f ca="1"/>
        <v>0.8611111044883728</v>
      </c>
      <c r="BB148" s="24">
        <f ca="1"/>
        <v>0.88273745775222778</v>
      </c>
      <c r="BC148" s="24">
        <f ca="1"/>
        <v>0.98600655794143677</v>
      </c>
      <c r="BD148" s="24">
        <f ca="1"/>
        <v>0.81521737575531006</v>
      </c>
      <c r="BE148" s="24">
        <f ca="1"/>
        <v>92</v>
      </c>
      <c r="BF148" s="24">
        <f ca="1"/>
        <v>0.84117645025253296</v>
      </c>
      <c r="BG148" s="24">
        <f ca="1"/>
        <v>0.87829470634460449</v>
      </c>
      <c r="BH148" s="24">
        <f ca="1"/>
        <v>0.99044930934906006</v>
      </c>
      <c r="BI148" s="24">
        <f ca="1"/>
        <v>0.87179487943649292</v>
      </c>
      <c r="BJ148" s="24">
        <f ca="1"/>
        <v>78</v>
      </c>
    </row>
    <row r="149" spans="2:62" x14ac:dyDescent="0.2">
      <c r="B149" s="24" t="str">
        <f ca="1"/>
        <v>RTD</v>
      </c>
      <c r="C149" s="24">
        <f ca="1"/>
        <v>1</v>
      </c>
      <c r="D149" s="24">
        <f ca="1"/>
        <v>0.87900012731552124</v>
      </c>
      <c r="E149" s="24">
        <f ca="1"/>
        <v>0.98974388837814331</v>
      </c>
      <c r="F149" s="24">
        <f ca="1"/>
        <v>1</v>
      </c>
      <c r="G149" s="24">
        <f ca="1"/>
        <v>80</v>
      </c>
      <c r="H149" s="24">
        <f ca="1"/>
        <v>1</v>
      </c>
      <c r="I149" s="24">
        <f ca="1"/>
        <v>0.84395009279251099</v>
      </c>
      <c r="J149" s="24">
        <f ca="1"/>
        <v>1</v>
      </c>
      <c r="K149" s="24">
        <f ca="1"/>
        <v>1</v>
      </c>
      <c r="L149" s="24">
        <f ca="1"/>
        <v>30</v>
      </c>
      <c r="M149" s="24">
        <f ca="1"/>
        <v>1</v>
      </c>
      <c r="N149" s="24">
        <f ca="1"/>
        <v>0.86989444494247437</v>
      </c>
      <c r="O149" s="24">
        <f ca="1"/>
        <v>0.99884957075119019</v>
      </c>
      <c r="P149" s="24">
        <f ca="1"/>
        <v>1</v>
      </c>
      <c r="Q149" s="24">
        <f ca="1"/>
        <v>59</v>
      </c>
      <c r="R149" s="24">
        <f ca="1"/>
        <v>1</v>
      </c>
      <c r="S149" s="24">
        <f ca="1"/>
        <v>0.8786507248878479</v>
      </c>
      <c r="T149" s="24">
        <f ca="1"/>
        <v>0.99009329080581665</v>
      </c>
      <c r="U149" s="24">
        <f ca="1"/>
        <v>1</v>
      </c>
      <c r="V149" s="24">
        <f ca="1"/>
        <v>79</v>
      </c>
      <c r="W149" s="24">
        <f ca="1"/>
        <v>0.98799997568130493</v>
      </c>
      <c r="X149" s="24">
        <f ca="1"/>
        <v>0.87900012731552124</v>
      </c>
      <c r="Y149" s="24">
        <f ca="1"/>
        <v>0.98974388837814331</v>
      </c>
      <c r="Z149" s="24">
        <f ca="1"/>
        <v>1</v>
      </c>
      <c r="AA149" s="24">
        <f ca="1"/>
        <v>80</v>
      </c>
      <c r="AB149" s="24">
        <f ca="1"/>
        <v>0.97674417495727539</v>
      </c>
      <c r="AC149" s="24">
        <f ca="1"/>
        <v>0.882454514503479</v>
      </c>
      <c r="AD149" s="24">
        <f ca="1"/>
        <v>0.98628950119018555</v>
      </c>
      <c r="AE149" s="24">
        <f ca="1"/>
        <v>0.96703296899795532</v>
      </c>
      <c r="AF149" s="24">
        <f ca="1"/>
        <v>91</v>
      </c>
      <c r="AG149" s="24">
        <f ca="1"/>
        <v>0.97500002384185791</v>
      </c>
      <c r="AH149" s="24">
        <f ca="1"/>
        <v>0.88127440214157104</v>
      </c>
      <c r="AI149" s="24">
        <f ca="1"/>
        <v>0.98746961355209351</v>
      </c>
      <c r="AJ149" s="24">
        <f ca="1"/>
        <v>0.96551722288131714</v>
      </c>
      <c r="AK149" s="24">
        <f ca="1"/>
        <v>87</v>
      </c>
      <c r="AL149" s="24">
        <f ca="1"/>
        <v>0.98046875</v>
      </c>
      <c r="AM149" s="24">
        <f ca="1"/>
        <v>0.8853338360786438</v>
      </c>
      <c r="AN149" s="24">
        <f ca="1"/>
        <v>0.98341017961502075</v>
      </c>
      <c r="AO149" s="24">
        <f ca="1"/>
        <v>0.99019604921340942</v>
      </c>
      <c r="AP149" s="24">
        <f ca="1"/>
        <v>102</v>
      </c>
      <c r="AQ149" s="24">
        <f ca="1"/>
        <v>0.9881889820098877</v>
      </c>
      <c r="AR149" s="24">
        <f ca="1"/>
        <v>0.87386620044708252</v>
      </c>
      <c r="AS149" s="24">
        <f ca="1"/>
        <v>0.99487781524658203</v>
      </c>
      <c r="AT149" s="24">
        <f ca="1"/>
        <v>0.98507463932037354</v>
      </c>
      <c r="AU149" s="24">
        <f ca="1"/>
        <v>67</v>
      </c>
      <c r="AV149" s="24">
        <f ca="1"/>
        <v>0.98360657691955566</v>
      </c>
      <c r="AW149" s="24">
        <f ca="1"/>
        <v>0.88065338134765625</v>
      </c>
      <c r="AX149" s="24">
        <f ca="1"/>
        <v>0.9880906343460083</v>
      </c>
      <c r="AY149" s="24">
        <f ca="1"/>
        <v>0.98823529481887817</v>
      </c>
      <c r="AZ149" s="24">
        <f ca="1"/>
        <v>85</v>
      </c>
      <c r="BA149" s="24">
        <f ca="1"/>
        <v>0.9649122953414917</v>
      </c>
      <c r="BB149" s="24">
        <f ca="1"/>
        <v>0.88273745775222778</v>
      </c>
      <c r="BC149" s="24">
        <f ca="1"/>
        <v>0.98600655794143677</v>
      </c>
      <c r="BD149" s="24">
        <f ca="1"/>
        <v>0.97826087474822998</v>
      </c>
      <c r="BE149" s="24">
        <f ca="1"/>
        <v>92</v>
      </c>
      <c r="BF149" s="24">
        <f ca="1"/>
        <v>0.95499998331069946</v>
      </c>
      <c r="BG149" s="24">
        <f ca="1"/>
        <v>0.88671547174453735</v>
      </c>
      <c r="BH149" s="24">
        <f ca="1"/>
        <v>0.9820285439491272</v>
      </c>
      <c r="BI149" s="24">
        <f ca="1"/>
        <v>0.93518519401550293</v>
      </c>
      <c r="BJ149" s="24">
        <f ca="1"/>
        <v>108</v>
      </c>
    </row>
    <row r="150" spans="2:62" x14ac:dyDescent="0.2">
      <c r="B150" s="24" t="str">
        <f ca="1"/>
        <v>RTE</v>
      </c>
      <c r="C150" s="24">
        <f ca="1"/>
        <v>0.94623655080795288</v>
      </c>
      <c r="D150" s="24">
        <f ca="1"/>
        <v>0.88877952098846436</v>
      </c>
      <c r="E150" s="24">
        <f ca="1"/>
        <v>0.9799644947052002</v>
      </c>
      <c r="F150" s="24">
        <f ca="1"/>
        <v>0.9406779408454895</v>
      </c>
      <c r="G150" s="24">
        <f ca="1"/>
        <v>118</v>
      </c>
      <c r="H150" s="24">
        <f ca="1"/>
        <v>0.95289856195449829</v>
      </c>
      <c r="I150" s="24">
        <f ca="1"/>
        <v>0.87431275844573975</v>
      </c>
      <c r="J150" s="24">
        <f ca="1"/>
        <v>0.9944312572479248</v>
      </c>
      <c r="K150" s="24">
        <f ca="1"/>
        <v>0.95588237047195435</v>
      </c>
      <c r="L150" s="24">
        <f ca="1"/>
        <v>68</v>
      </c>
      <c r="M150" s="24">
        <f ca="1"/>
        <v>0.96992480754852295</v>
      </c>
      <c r="N150" s="24">
        <f ca="1"/>
        <v>0.88216686248779297</v>
      </c>
      <c r="O150" s="24">
        <f ca="1"/>
        <v>0.98657715320587158</v>
      </c>
      <c r="P150" s="24">
        <f ca="1"/>
        <v>0.96666663885116577</v>
      </c>
      <c r="Q150" s="24">
        <f ca="1"/>
        <v>90</v>
      </c>
      <c r="R150" s="24">
        <f ca="1"/>
        <v>0.96735906600952148</v>
      </c>
      <c r="S150" s="24">
        <f ca="1"/>
        <v>0.88671547174453735</v>
      </c>
      <c r="T150" s="24">
        <f ca="1"/>
        <v>0.9820285439491272</v>
      </c>
      <c r="U150" s="24">
        <f ca="1"/>
        <v>0.98148149251937866</v>
      </c>
      <c r="V150" s="24">
        <f ca="1"/>
        <v>108</v>
      </c>
      <c r="W150" s="24">
        <f ca="1"/>
        <v>0.95821726322174072</v>
      </c>
      <c r="X150" s="24">
        <f ca="1"/>
        <v>0.892364501953125</v>
      </c>
      <c r="Y150" s="24">
        <f ca="1"/>
        <v>0.97637951374053955</v>
      </c>
      <c r="Z150" s="24">
        <f ca="1"/>
        <v>0.95683455467224121</v>
      </c>
      <c r="AA150" s="24">
        <f ca="1"/>
        <v>139</v>
      </c>
      <c r="AB150" s="24">
        <f ca="1"/>
        <v>0.94459104537963867</v>
      </c>
      <c r="AC150" s="24">
        <f ca="1"/>
        <v>0.88757419586181641</v>
      </c>
      <c r="AD150" s="24">
        <f ca="1"/>
        <v>0.98116981983184814</v>
      </c>
      <c r="AE150" s="24">
        <f ca="1"/>
        <v>0.9375</v>
      </c>
      <c r="AF150" s="24">
        <f ca="1"/>
        <v>112</v>
      </c>
      <c r="AG150" s="24">
        <f ca="1"/>
        <v>0.93502825498580933</v>
      </c>
      <c r="AH150" s="24">
        <f ca="1"/>
        <v>0.89059668779373169</v>
      </c>
      <c r="AI150" s="24">
        <f ca="1"/>
        <v>0.97814732789993286</v>
      </c>
      <c r="AJ150" s="24">
        <f ca="1"/>
        <v>0.9375</v>
      </c>
      <c r="AK150" s="24">
        <f ca="1"/>
        <v>128</v>
      </c>
      <c r="AL150" s="24">
        <f ca="1"/>
        <v>0.92458099126815796</v>
      </c>
      <c r="AM150" s="24">
        <f ca="1"/>
        <v>0.88798654079437256</v>
      </c>
      <c r="AN150" s="24">
        <f ca="1"/>
        <v>0.98075747489929199</v>
      </c>
      <c r="AO150" s="24">
        <f ca="1"/>
        <v>0.9298245906829834</v>
      </c>
      <c r="AP150" s="24">
        <f ca="1"/>
        <v>114</v>
      </c>
      <c r="AQ150" s="24">
        <f ca="1"/>
        <v>0.90407675504684448</v>
      </c>
      <c r="AR150" s="24">
        <f ca="1"/>
        <v>0.88838815689086914</v>
      </c>
      <c r="AS150" s="24">
        <f ca="1"/>
        <v>0.98035585880279541</v>
      </c>
      <c r="AT150" s="24">
        <f ca="1"/>
        <v>0.90517240762710571</v>
      </c>
      <c r="AU150" s="24">
        <f ca="1"/>
        <v>116</v>
      </c>
      <c r="AV150" s="24">
        <f ca="1"/>
        <v>0.88814318180084229</v>
      </c>
      <c r="AW150" s="24">
        <f ca="1"/>
        <v>0.89815491437911987</v>
      </c>
      <c r="AX150" s="24">
        <f ca="1"/>
        <v>0.97058910131454468</v>
      </c>
      <c r="AY150" s="24">
        <f ca="1"/>
        <v>0.88770055770874023</v>
      </c>
      <c r="AZ150" s="24">
        <f ca="1"/>
        <v>187</v>
      </c>
      <c r="BA150" s="24">
        <f ca="1"/>
        <v>0.8736383318901062</v>
      </c>
      <c r="BB150" s="24">
        <f ca="1"/>
        <v>0.89310020208358765</v>
      </c>
      <c r="BC150" s="24">
        <f ca="1"/>
        <v>0.9756438136100769</v>
      </c>
      <c r="BD150" s="24">
        <f ca="1"/>
        <v>0.875</v>
      </c>
      <c r="BE150" s="24">
        <f ca="1"/>
        <v>144</v>
      </c>
      <c r="BF150" s="24">
        <f ca="1"/>
        <v>0.86397057771682739</v>
      </c>
      <c r="BG150" s="24">
        <f ca="1"/>
        <v>0.89059668779373169</v>
      </c>
      <c r="BH150" s="24">
        <f ca="1"/>
        <v>0.97814732789993286</v>
      </c>
      <c r="BI150" s="24">
        <f ca="1"/>
        <v>0.8515625</v>
      </c>
      <c r="BJ150" s="24">
        <f ca="1"/>
        <v>128</v>
      </c>
    </row>
    <row r="151" spans="2:62" x14ac:dyDescent="0.2">
      <c r="B151" s="24" t="str">
        <f ca="1"/>
        <v>RTF</v>
      </c>
      <c r="C151" s="24">
        <f ca="1"/>
        <v>1</v>
      </c>
      <c r="D151" s="24">
        <f ca="1"/>
        <v>0.87756162881851196</v>
      </c>
      <c r="E151" s="24">
        <f ca="1"/>
        <v>0.99118238687515259</v>
      </c>
      <c r="F151" s="24">
        <f ca="1"/>
        <v>1</v>
      </c>
      <c r="G151" s="24">
        <f ca="1"/>
        <v>76</v>
      </c>
      <c r="H151" s="24">
        <f ca="1"/>
        <v>1</v>
      </c>
      <c r="I151" s="24">
        <f ca="1"/>
        <v>0.87386620044708252</v>
      </c>
      <c r="J151" s="24">
        <f ca="1"/>
        <v>0.99487781524658203</v>
      </c>
      <c r="K151" s="24">
        <f ca="1"/>
        <v>1</v>
      </c>
      <c r="L151" s="24">
        <f ca="1"/>
        <v>67</v>
      </c>
      <c r="M151" s="24">
        <f ca="1"/>
        <v>0.9857819676399231</v>
      </c>
      <c r="N151" s="24">
        <f ca="1"/>
        <v>0.87386620044708252</v>
      </c>
      <c r="O151" s="24">
        <f ca="1"/>
        <v>0.99487781524658203</v>
      </c>
      <c r="P151" s="24">
        <f ca="1"/>
        <v>1</v>
      </c>
      <c r="Q151" s="24">
        <f ca="1"/>
        <v>67</v>
      </c>
      <c r="R151" s="24">
        <f ca="1"/>
        <v>0.98604649305343628</v>
      </c>
      <c r="S151" s="24">
        <f ca="1"/>
        <v>0.87793171405792236</v>
      </c>
      <c r="T151" s="24">
        <f ca="1"/>
        <v>0.99081230163574219</v>
      </c>
      <c r="U151" s="24">
        <f ca="1"/>
        <v>0.96103894710540771</v>
      </c>
      <c r="V151" s="24">
        <f ca="1"/>
        <v>77</v>
      </c>
      <c r="W151" s="24">
        <f ca="1"/>
        <v>0.97950822114944458</v>
      </c>
      <c r="X151" s="24">
        <f ca="1"/>
        <v>0.87559527158737183</v>
      </c>
      <c r="Y151" s="24">
        <f ca="1"/>
        <v>0.99314874410629272</v>
      </c>
      <c r="Z151" s="24">
        <f ca="1"/>
        <v>1</v>
      </c>
      <c r="AA151" s="24">
        <f ca="1"/>
        <v>71</v>
      </c>
      <c r="AB151" s="24">
        <f ca="1"/>
        <v>0.98467433452606201</v>
      </c>
      <c r="AC151" s="24">
        <f ca="1"/>
        <v>0.88382458686828613</v>
      </c>
      <c r="AD151" s="24">
        <f ca="1"/>
        <v>0.98491942882537842</v>
      </c>
      <c r="AE151" s="24">
        <f ca="1"/>
        <v>0.97916668653488159</v>
      </c>
      <c r="AF151" s="24">
        <f ca="1"/>
        <v>96</v>
      </c>
      <c r="AG151" s="24">
        <f ca="1"/>
        <v>0.98161762952804565</v>
      </c>
      <c r="AH151" s="24">
        <f ca="1"/>
        <v>0.88328969478607178</v>
      </c>
      <c r="AI151" s="24">
        <f ca="1"/>
        <v>0.98545432090759277</v>
      </c>
      <c r="AJ151" s="24">
        <f ca="1"/>
        <v>0.97872340679168701</v>
      </c>
      <c r="AK151" s="24">
        <f ca="1"/>
        <v>94</v>
      </c>
      <c r="AL151" s="24">
        <f ca="1"/>
        <v>0.97491037845611572</v>
      </c>
      <c r="AM151" s="24">
        <f ca="1"/>
        <v>0.87967956066131592</v>
      </c>
      <c r="AN151" s="24">
        <f ca="1"/>
        <v>0.98906445503234863</v>
      </c>
      <c r="AO151" s="24">
        <f ca="1"/>
        <v>0.98780488967895508</v>
      </c>
      <c r="AP151" s="24">
        <f ca="1"/>
        <v>82</v>
      </c>
      <c r="AQ151" s="24">
        <f ca="1"/>
        <v>0.98201441764831543</v>
      </c>
      <c r="AR151" s="24">
        <f ca="1"/>
        <v>0.88557243347167969</v>
      </c>
      <c r="AS151" s="24">
        <f ca="1"/>
        <v>0.98317158222198486</v>
      </c>
      <c r="AT151" s="24">
        <f ca="1"/>
        <v>0.96116507053375244</v>
      </c>
      <c r="AU151" s="24">
        <f ca="1"/>
        <v>103</v>
      </c>
      <c r="AV151" s="24">
        <f ca="1"/>
        <v>0.97368419170379639</v>
      </c>
      <c r="AW151" s="24">
        <f ca="1"/>
        <v>0.88301581144332886</v>
      </c>
      <c r="AX151" s="24">
        <f ca="1"/>
        <v>0.98572820425033569</v>
      </c>
      <c r="AY151" s="24">
        <f ca="1"/>
        <v>1</v>
      </c>
      <c r="AZ151" s="24">
        <f ca="1"/>
        <v>93</v>
      </c>
      <c r="BA151" s="24">
        <f ca="1"/>
        <v>0.95440727472305298</v>
      </c>
      <c r="BB151" s="24">
        <f ca="1"/>
        <v>0.88671547174453735</v>
      </c>
      <c r="BC151" s="24">
        <f ca="1"/>
        <v>0.9820285439491272</v>
      </c>
      <c r="BD151" s="24">
        <f ca="1"/>
        <v>0.96296298503875732</v>
      </c>
      <c r="BE151" s="24">
        <f ca="1"/>
        <v>108</v>
      </c>
      <c r="BF151" s="24">
        <f ca="1"/>
        <v>0.93644070625305176</v>
      </c>
      <c r="BG151" s="24">
        <f ca="1"/>
        <v>0.89059668779373169</v>
      </c>
      <c r="BH151" s="24">
        <f ca="1"/>
        <v>0.97814732789993286</v>
      </c>
      <c r="BI151" s="24">
        <f ca="1"/>
        <v>0.9140625</v>
      </c>
      <c r="BJ151" s="24">
        <f ca="1"/>
        <v>128</v>
      </c>
    </row>
    <row r="152" spans="2:62" x14ac:dyDescent="0.2">
      <c r="B152" s="24" t="str">
        <f ca="1"/>
        <v>RTG</v>
      </c>
      <c r="C152" s="24">
        <f ca="1"/>
        <v>0.92274677753448486</v>
      </c>
      <c r="D152" s="24">
        <f ca="1"/>
        <v>0.89872229099273682</v>
      </c>
      <c r="E152" s="24">
        <f ca="1"/>
        <v>0.97002172470092773</v>
      </c>
      <c r="F152" s="24">
        <f ca="1"/>
        <v>0.93264245986938477</v>
      </c>
      <c r="G152" s="24">
        <f ca="1"/>
        <v>193</v>
      </c>
      <c r="H152" s="24">
        <f ca="1"/>
        <v>0.93957704305648804</v>
      </c>
      <c r="I152" s="24">
        <f ca="1"/>
        <v>0.8560643196105957</v>
      </c>
      <c r="J152" s="24">
        <f ca="1"/>
        <v>1</v>
      </c>
      <c r="K152" s="24">
        <f ca="1"/>
        <v>0.875</v>
      </c>
      <c r="L152" s="24">
        <f ca="1"/>
        <v>40</v>
      </c>
      <c r="M152" s="24">
        <f ca="1"/>
        <v>0.95588237047195435</v>
      </c>
      <c r="N152" s="24">
        <f ca="1"/>
        <v>0.88434302806854248</v>
      </c>
      <c r="O152" s="24">
        <f ca="1"/>
        <v>0.98440098762512207</v>
      </c>
      <c r="P152" s="24">
        <f ca="1"/>
        <v>0.97959184646606445</v>
      </c>
      <c r="Q152" s="24">
        <f ca="1"/>
        <v>98</v>
      </c>
      <c r="R152" s="24">
        <f ca="1"/>
        <v>0.95015573501586914</v>
      </c>
      <c r="S152" s="24">
        <f ca="1"/>
        <v>0.89158791303634644</v>
      </c>
      <c r="T152" s="24">
        <f ca="1"/>
        <v>0.97715610265731812</v>
      </c>
      <c r="U152" s="24">
        <f ca="1"/>
        <v>0.96268653869628906</v>
      </c>
      <c r="V152" s="24">
        <f ca="1"/>
        <v>134</v>
      </c>
      <c r="W152" s="24">
        <f ca="1"/>
        <v>0.92899405956268311</v>
      </c>
      <c r="X152" s="24">
        <f ca="1"/>
        <v>0.88187438249588013</v>
      </c>
      <c r="Y152" s="24">
        <f ca="1"/>
        <v>0.98686963319778442</v>
      </c>
      <c r="Z152" s="24">
        <f ca="1"/>
        <v>0.89887642860412598</v>
      </c>
      <c r="AA152" s="24">
        <f ca="1"/>
        <v>89</v>
      </c>
      <c r="AB152" s="24">
        <f ca="1"/>
        <v>0.90756303071975708</v>
      </c>
      <c r="AC152" s="24">
        <f ca="1"/>
        <v>0.88818866014480591</v>
      </c>
      <c r="AD152" s="24">
        <f ca="1"/>
        <v>0.98055535554885864</v>
      </c>
      <c r="AE152" s="24">
        <f ca="1"/>
        <v>0.91304349899291992</v>
      </c>
      <c r="AF152" s="24">
        <f ca="1"/>
        <v>115</v>
      </c>
      <c r="AG152" s="24">
        <f ca="1"/>
        <v>0.89555555582046509</v>
      </c>
      <c r="AH152" s="24">
        <f ca="1"/>
        <v>0.89433252811431885</v>
      </c>
      <c r="AI152" s="24">
        <f ca="1"/>
        <v>0.9744114875793457</v>
      </c>
      <c r="AJ152" s="24">
        <f ca="1"/>
        <v>0.90849673748016357</v>
      </c>
      <c r="AK152" s="24">
        <f ca="1"/>
        <v>153</v>
      </c>
      <c r="AL152" s="24">
        <f ca="1"/>
        <v>0.89264410734176636</v>
      </c>
      <c r="AM152" s="24">
        <f ca="1"/>
        <v>0.89766079187393188</v>
      </c>
      <c r="AN152" s="24">
        <f ca="1"/>
        <v>0.97108322381973267</v>
      </c>
      <c r="AO152" s="24">
        <f ca="1"/>
        <v>0.87362635135650635</v>
      </c>
      <c r="AP152" s="24">
        <f ca="1"/>
        <v>182</v>
      </c>
      <c r="AQ152" s="24">
        <f ca="1"/>
        <v>0.90229886770248413</v>
      </c>
      <c r="AR152" s="24">
        <f ca="1"/>
        <v>0.89616173505783081</v>
      </c>
      <c r="AS152" s="24">
        <f ca="1"/>
        <v>0.97258228063583374</v>
      </c>
      <c r="AT152" s="24">
        <f ca="1"/>
        <v>0.89880955219268799</v>
      </c>
      <c r="AU152" s="24">
        <f ca="1"/>
        <v>168</v>
      </c>
      <c r="AV152" s="24">
        <f ca="1"/>
        <v>0.91908711194992065</v>
      </c>
      <c r="AW152" s="24">
        <f ca="1"/>
        <v>0.89660871028900146</v>
      </c>
      <c r="AX152" s="24">
        <f ca="1"/>
        <v>0.97213530540466309</v>
      </c>
      <c r="AY152" s="24">
        <f ca="1"/>
        <v>0.9360465407371521</v>
      </c>
      <c r="AZ152" s="24">
        <f ca="1"/>
        <v>172</v>
      </c>
      <c r="BA152" s="24">
        <f ca="1"/>
        <v>0.89452332258224487</v>
      </c>
      <c r="BB152" s="24">
        <f ca="1"/>
        <v>0.89281058311462402</v>
      </c>
      <c r="BC152" s="24">
        <f ca="1"/>
        <v>0.97593343257904053</v>
      </c>
      <c r="BD152" s="24">
        <f ca="1"/>
        <v>0.922535240650177</v>
      </c>
      <c r="BE152" s="24">
        <f ca="1"/>
        <v>142</v>
      </c>
      <c r="BF152" s="24">
        <f ca="1"/>
        <v>0.87227416038513184</v>
      </c>
      <c r="BG152" s="24">
        <f ca="1"/>
        <v>0.89735442399978638</v>
      </c>
      <c r="BH152" s="24">
        <f ca="1"/>
        <v>0.97138959169387817</v>
      </c>
      <c r="BI152" s="24">
        <f ca="1"/>
        <v>0.83240222930908203</v>
      </c>
      <c r="BJ152" s="24">
        <f ca="1"/>
        <v>179</v>
      </c>
    </row>
    <row r="153" spans="2:62" x14ac:dyDescent="0.2">
      <c r="B153" s="24" t="str">
        <f ca="1"/>
        <v>RTH</v>
      </c>
      <c r="C153" s="24">
        <f ca="1"/>
        <v>0.92178773880004883</v>
      </c>
      <c r="D153" s="24">
        <f ca="1"/>
        <v>0.89281058311462402</v>
      </c>
      <c r="E153" s="24">
        <f ca="1"/>
        <v>0.97593343257904053</v>
      </c>
      <c r="F153" s="24">
        <f ca="1"/>
        <v>0.90845072269439697</v>
      </c>
      <c r="G153" s="24">
        <f ca="1"/>
        <v>142</v>
      </c>
      <c r="H153" s="24">
        <f ca="1"/>
        <v>0.90559440851211548</v>
      </c>
      <c r="I153" s="24">
        <f ca="1"/>
        <v>0.8529515266418457</v>
      </c>
      <c r="J153" s="24">
        <f ca="1"/>
        <v>1</v>
      </c>
      <c r="K153" s="24">
        <f ca="1"/>
        <v>0.97297298908233643</v>
      </c>
      <c r="L153" s="24">
        <f ca="1"/>
        <v>37</v>
      </c>
      <c r="M153" s="24">
        <f ca="1"/>
        <v>0.90909093618392944</v>
      </c>
      <c r="N153" s="24">
        <f ca="1"/>
        <v>0.8864932656288147</v>
      </c>
      <c r="O153" s="24">
        <f ca="1"/>
        <v>0.98225075006484985</v>
      </c>
      <c r="P153" s="24">
        <f ca="1"/>
        <v>0.87850469350814819</v>
      </c>
      <c r="Q153" s="24">
        <f ca="1"/>
        <v>107</v>
      </c>
      <c r="R153" s="24">
        <f ca="1"/>
        <v>0.83561640977859497</v>
      </c>
      <c r="S153" s="24">
        <f ca="1"/>
        <v>0.89110082387924194</v>
      </c>
      <c r="T153" s="24">
        <f ca="1"/>
        <v>0.97764319181442261</v>
      </c>
      <c r="U153" s="24">
        <f ca="1"/>
        <v>0.91603052616119385</v>
      </c>
      <c r="V153" s="24">
        <f ca="1"/>
        <v>131</v>
      </c>
      <c r="W153" s="24">
        <f ca="1"/>
        <v>0.78282827138900757</v>
      </c>
      <c r="X153" s="24">
        <f ca="1"/>
        <v>0.89042466878890991</v>
      </c>
      <c r="Y153" s="24">
        <f ca="1"/>
        <v>0.97831934690475464</v>
      </c>
      <c r="Z153" s="24">
        <f ca="1"/>
        <v>0.71653544902801514</v>
      </c>
      <c r="AA153" s="24">
        <f ca="1"/>
        <v>127</v>
      </c>
      <c r="AB153" s="24">
        <f ca="1"/>
        <v>0.73015874624252319</v>
      </c>
      <c r="AC153" s="24">
        <f ca="1"/>
        <v>0.89221256971359253</v>
      </c>
      <c r="AD153" s="24">
        <f ca="1"/>
        <v>0.97653144598007202</v>
      </c>
      <c r="AE153" s="24">
        <f ca="1"/>
        <v>0.71739131212234497</v>
      </c>
      <c r="AF153" s="24">
        <f ca="1"/>
        <v>138</v>
      </c>
      <c r="AG153" s="24">
        <f ca="1"/>
        <v>0.74262732267379761</v>
      </c>
      <c r="AH153" s="24">
        <f ca="1"/>
        <v>0.88778173923492432</v>
      </c>
      <c r="AI153" s="24">
        <f ca="1"/>
        <v>0.98096227645874023</v>
      </c>
      <c r="AJ153" s="24">
        <f ca="1"/>
        <v>0.76106196641921997</v>
      </c>
      <c r="AK153" s="24">
        <f ca="1"/>
        <v>113</v>
      </c>
      <c r="AL153" s="24">
        <f ca="1"/>
        <v>0.72957748174667358</v>
      </c>
      <c r="AM153" s="24">
        <f ca="1"/>
        <v>0.88953316211700439</v>
      </c>
      <c r="AN153" s="24">
        <f ca="1"/>
        <v>0.97921085357666016</v>
      </c>
      <c r="AO153" s="24">
        <f ca="1"/>
        <v>0.75409835577011108</v>
      </c>
      <c r="AP153" s="24">
        <f ca="1"/>
        <v>122</v>
      </c>
      <c r="AQ153" s="24">
        <f ca="1"/>
        <v>0.66915422677993774</v>
      </c>
      <c r="AR153" s="24">
        <f ca="1"/>
        <v>0.88916105031967163</v>
      </c>
      <c r="AS153" s="24">
        <f ca="1"/>
        <v>0.97958296537399292</v>
      </c>
      <c r="AT153" s="24">
        <f ca="1"/>
        <v>0.67500001192092896</v>
      </c>
      <c r="AU153" s="24">
        <f ca="1"/>
        <v>120</v>
      </c>
      <c r="AV153" s="24">
        <f ca="1"/>
        <v>0.62716048955917358</v>
      </c>
      <c r="AW153" s="24">
        <f ca="1"/>
        <v>0.8952181339263916</v>
      </c>
      <c r="AX153" s="24">
        <f ca="1"/>
        <v>0.97352588176727295</v>
      </c>
      <c r="AY153" s="24">
        <f ca="1"/>
        <v>0.60000002384185791</v>
      </c>
      <c r="AZ153" s="24">
        <f ca="1"/>
        <v>160</v>
      </c>
      <c r="BA153" s="24">
        <f ca="1"/>
        <v>0.54566210508346558</v>
      </c>
      <c r="BB153" s="24">
        <f ca="1"/>
        <v>0.89007449150085449</v>
      </c>
      <c r="BC153" s="24">
        <f ca="1"/>
        <v>0.97866952419281006</v>
      </c>
      <c r="BD153" s="24">
        <f ca="1"/>
        <v>0.61599999666213989</v>
      </c>
      <c r="BE153" s="24">
        <f ca="1"/>
        <v>125</v>
      </c>
      <c r="BF153" s="24">
        <f ca="1"/>
        <v>0.51438850164413452</v>
      </c>
      <c r="BG153" s="24">
        <f ca="1"/>
        <v>0.89433252811431885</v>
      </c>
      <c r="BH153" s="24">
        <f ca="1"/>
        <v>0.9744114875793457</v>
      </c>
      <c r="BI153" s="24">
        <f ca="1"/>
        <v>0.43137255311012268</v>
      </c>
      <c r="BJ153" s="24">
        <f ca="1"/>
        <v>153</v>
      </c>
    </row>
    <row r="154" spans="2:62" x14ac:dyDescent="0.2">
      <c r="B154" s="24" t="str">
        <f ca="1"/>
        <v>RTK</v>
      </c>
      <c r="C154" s="24">
        <f ca="1"/>
        <v>0.9553571343421936</v>
      </c>
      <c r="D154" s="24">
        <f ca="1"/>
        <v>0.88127440214157104</v>
      </c>
      <c r="E154" s="24">
        <f ca="1"/>
        <v>0.98746961355209351</v>
      </c>
      <c r="F154" s="24">
        <f ca="1"/>
        <v>0.96551722288131714</v>
      </c>
      <c r="G154" s="24">
        <f ca="1"/>
        <v>87</v>
      </c>
      <c r="H154" s="24">
        <f ca="1"/>
        <v>0.96666663885116577</v>
      </c>
      <c r="I154" s="24">
        <f ca="1"/>
        <v>0.83531975746154785</v>
      </c>
      <c r="J154" s="24">
        <f ca="1"/>
        <v>1</v>
      </c>
      <c r="K154" s="24">
        <f ca="1"/>
        <v>0.92000001668930054</v>
      </c>
      <c r="L154" s="24">
        <f ca="1"/>
        <v>25</v>
      </c>
      <c r="M154" s="24">
        <f ca="1"/>
        <v>0.94736844301223755</v>
      </c>
      <c r="N154" s="24">
        <f ca="1"/>
        <v>0.87431275844573975</v>
      </c>
      <c r="O154" s="24">
        <f ca="1"/>
        <v>0.9944312572479248</v>
      </c>
      <c r="P154" s="24">
        <f ca="1"/>
        <v>0.98529410362243652</v>
      </c>
      <c r="Q154" s="24">
        <f ca="1"/>
        <v>68</v>
      </c>
      <c r="R154" s="24">
        <f ca="1"/>
        <v>0.94086021184921265</v>
      </c>
      <c r="S154" s="24">
        <f ca="1"/>
        <v>0.86989444494247437</v>
      </c>
      <c r="T154" s="24">
        <f ca="1"/>
        <v>0.99884957075119019</v>
      </c>
      <c r="U154" s="24">
        <f ca="1"/>
        <v>0.91525423526763916</v>
      </c>
      <c r="V154" s="24">
        <f ca="1"/>
        <v>59</v>
      </c>
      <c r="W154" s="24">
        <f ca="1"/>
        <v>0.89830505847930908</v>
      </c>
      <c r="X154" s="24">
        <f ca="1"/>
        <v>0.86989444494247437</v>
      </c>
      <c r="Y154" s="24">
        <f ca="1"/>
        <v>0.99884957075119019</v>
      </c>
      <c r="Z154" s="24">
        <f ca="1"/>
        <v>0.91525423526763916</v>
      </c>
      <c r="AA154" s="24">
        <f ca="1"/>
        <v>59</v>
      </c>
      <c r="AB154" s="24">
        <f ca="1"/>
        <v>0.89499998092651367</v>
      </c>
      <c r="AC154" s="24">
        <f ca="1"/>
        <v>0.86989444494247437</v>
      </c>
      <c r="AD154" s="24">
        <f ca="1"/>
        <v>0.99884957075119019</v>
      </c>
      <c r="AE154" s="24">
        <f ca="1"/>
        <v>0.8644067645072937</v>
      </c>
      <c r="AF154" s="24">
        <f ca="1"/>
        <v>59</v>
      </c>
      <c r="AG154" s="24">
        <f ca="1"/>
        <v>0.88669949769973755</v>
      </c>
      <c r="AH154" s="24">
        <f ca="1"/>
        <v>0.87967956066131592</v>
      </c>
      <c r="AI154" s="24">
        <f ca="1"/>
        <v>0.98906445503234863</v>
      </c>
      <c r="AJ154" s="24">
        <f ca="1"/>
        <v>0.90243899822235107</v>
      </c>
      <c r="AK154" s="24">
        <f ca="1"/>
        <v>82</v>
      </c>
      <c r="AL154" s="24">
        <f ca="1"/>
        <v>0.90366971492767334</v>
      </c>
      <c r="AM154" s="24">
        <f ca="1"/>
        <v>0.87147372961044312</v>
      </c>
      <c r="AN154" s="24">
        <f ca="1"/>
        <v>0.99727028608322144</v>
      </c>
      <c r="AO154" s="24">
        <f ca="1"/>
        <v>0.88709676265716553</v>
      </c>
      <c r="AP154" s="24">
        <f ca="1"/>
        <v>62</v>
      </c>
      <c r="AQ154" s="24">
        <f ca="1"/>
        <v>0.86729860305786133</v>
      </c>
      <c r="AR154" s="24">
        <f ca="1"/>
        <v>0.87679904699325562</v>
      </c>
      <c r="AS154" s="24">
        <f ca="1"/>
        <v>0.99194496870040894</v>
      </c>
      <c r="AT154" s="24">
        <f ca="1"/>
        <v>0.9189189076423645</v>
      </c>
      <c r="AU154" s="24">
        <f ca="1"/>
        <v>74</v>
      </c>
      <c r="AV154" s="24">
        <f ca="1"/>
        <v>0.84482759237289429</v>
      </c>
      <c r="AW154" s="24">
        <f ca="1"/>
        <v>0.87718415260314941</v>
      </c>
      <c r="AX154" s="24">
        <f ca="1"/>
        <v>0.99155986309051514</v>
      </c>
      <c r="AY154" s="24">
        <f ca="1"/>
        <v>0.80000001192092896</v>
      </c>
      <c r="AZ154" s="24">
        <f ca="1"/>
        <v>75</v>
      </c>
      <c r="BA154" s="24">
        <f ca="1"/>
        <v>0.78682172298431396</v>
      </c>
      <c r="BB154" s="24">
        <f ca="1"/>
        <v>0.88001000881195068</v>
      </c>
      <c r="BC154" s="24">
        <f ca="1"/>
        <v>0.98873400688171387</v>
      </c>
      <c r="BD154" s="24">
        <f ca="1"/>
        <v>0.81927710771560669</v>
      </c>
      <c r="BE154" s="24">
        <f ca="1"/>
        <v>83</v>
      </c>
      <c r="BF154" s="24">
        <f ca="1"/>
        <v>0.78142076730728149</v>
      </c>
      <c r="BG154" s="24">
        <f ca="1"/>
        <v>0.88484585285186768</v>
      </c>
      <c r="BH154" s="24">
        <f ca="1"/>
        <v>0.98389816284179688</v>
      </c>
      <c r="BI154" s="24">
        <f ca="1"/>
        <v>0.75</v>
      </c>
      <c r="BJ154" s="24">
        <f ca="1"/>
        <v>100</v>
      </c>
    </row>
    <row r="155" spans="2:62" x14ac:dyDescent="0.2">
      <c r="B155" s="24" t="str">
        <f ca="1"/>
        <v>RTP</v>
      </c>
      <c r="C155" s="24">
        <f ca="1"/>
        <v>0.95205479860305786</v>
      </c>
      <c r="D155" s="24">
        <f ca="1"/>
        <v>0.88798654079437256</v>
      </c>
      <c r="E155" s="24">
        <f ca="1"/>
        <v>0.98075747489929199</v>
      </c>
      <c r="F155" s="24">
        <f ca="1"/>
        <v>0.97368419170379639</v>
      </c>
      <c r="G155" s="24">
        <f ca="1"/>
        <v>114</v>
      </c>
      <c r="H155" s="24">
        <f ca="1"/>
        <v>0.93805307149887085</v>
      </c>
      <c r="I155" s="24">
        <f ca="1"/>
        <v>0.84682130813598633</v>
      </c>
      <c r="J155" s="24">
        <f ca="1"/>
        <v>1</v>
      </c>
      <c r="K155" s="24">
        <f ca="1"/>
        <v>0.875</v>
      </c>
      <c r="L155" s="24">
        <f ca="1"/>
        <v>32</v>
      </c>
      <c r="M155" s="24">
        <f ca="1"/>
        <v>0.92488265037536621</v>
      </c>
      <c r="N155" s="24">
        <f ca="1"/>
        <v>0.87900012731552124</v>
      </c>
      <c r="O155" s="24">
        <f ca="1"/>
        <v>0.98974388837814331</v>
      </c>
      <c r="P155" s="24">
        <f ca="1"/>
        <v>0.91250002384185791</v>
      </c>
      <c r="Q155" s="24">
        <f ca="1"/>
        <v>80</v>
      </c>
      <c r="R155" s="24">
        <f ca="1"/>
        <v>0.92578125</v>
      </c>
      <c r="S155" s="24">
        <f ca="1"/>
        <v>0.88509166240692139</v>
      </c>
      <c r="T155" s="24">
        <f ca="1"/>
        <v>0.98365235328674316</v>
      </c>
      <c r="U155" s="24">
        <f ca="1"/>
        <v>0.95049506425857544</v>
      </c>
      <c r="V155" s="24">
        <f ca="1"/>
        <v>101</v>
      </c>
      <c r="W155" s="24">
        <f ca="1"/>
        <v>0.93286216259002686</v>
      </c>
      <c r="X155" s="24">
        <f ca="1"/>
        <v>0.87718415260314941</v>
      </c>
      <c r="Y155" s="24">
        <f ca="1"/>
        <v>0.99155986309051514</v>
      </c>
      <c r="Z155" s="24">
        <f ca="1"/>
        <v>0.90666669607162476</v>
      </c>
      <c r="AA155" s="24">
        <f ca="1"/>
        <v>75</v>
      </c>
      <c r="AB155" s="24">
        <f ca="1"/>
        <v>0.92542374134063721</v>
      </c>
      <c r="AC155" s="24">
        <f ca="1"/>
        <v>0.8864932656288147</v>
      </c>
      <c r="AD155" s="24">
        <f ca="1"/>
        <v>0.98225075006484985</v>
      </c>
      <c r="AE155" s="24">
        <f ca="1"/>
        <v>0.93457943201065063</v>
      </c>
      <c r="AF155" s="24">
        <f ca="1"/>
        <v>107</v>
      </c>
      <c r="AG155" s="24">
        <f ca="1"/>
        <v>0.92857140302658081</v>
      </c>
      <c r="AH155" s="24">
        <f ca="1"/>
        <v>0.88778173923492432</v>
      </c>
      <c r="AI155" s="24">
        <f ca="1"/>
        <v>0.98096227645874023</v>
      </c>
      <c r="AJ155" s="24">
        <f ca="1"/>
        <v>0.92920351028442383</v>
      </c>
      <c r="AK155" s="24">
        <f ca="1"/>
        <v>113</v>
      </c>
      <c r="AL155" s="24">
        <f ca="1"/>
        <v>0.92592591047286987</v>
      </c>
      <c r="AM155" s="24">
        <f ca="1"/>
        <v>0.88838815689086914</v>
      </c>
      <c r="AN155" s="24">
        <f ca="1"/>
        <v>0.98035585880279541</v>
      </c>
      <c r="AO155" s="24">
        <f ca="1"/>
        <v>0.92241376638412476</v>
      </c>
      <c r="AP155" s="24">
        <f ca="1"/>
        <v>116</v>
      </c>
      <c r="AQ155" s="24">
        <f ca="1"/>
        <v>0.91825610399246216</v>
      </c>
      <c r="AR155" s="24">
        <f ca="1"/>
        <v>0.88953316211700439</v>
      </c>
      <c r="AS155" s="24">
        <f ca="1"/>
        <v>0.97921085357666016</v>
      </c>
      <c r="AT155" s="24">
        <f ca="1"/>
        <v>0.92622953653335571</v>
      </c>
      <c r="AU155" s="24">
        <f ca="1"/>
        <v>122</v>
      </c>
      <c r="AV155" s="24">
        <f ca="1"/>
        <v>0.90615832805633545</v>
      </c>
      <c r="AW155" s="24">
        <f ca="1"/>
        <v>0.8907666802406311</v>
      </c>
      <c r="AX155" s="24">
        <f ca="1"/>
        <v>0.97797733545303345</v>
      </c>
      <c r="AY155" s="24">
        <f ca="1"/>
        <v>0.90697675943374634</v>
      </c>
      <c r="AZ155" s="24">
        <f ca="1"/>
        <v>129</v>
      </c>
      <c r="BA155" s="24">
        <f ca="1"/>
        <v>0.85866665840148926</v>
      </c>
      <c r="BB155" s="24">
        <f ca="1"/>
        <v>0.88216686248779297</v>
      </c>
      <c r="BC155" s="24">
        <f ca="1"/>
        <v>0.98657715320587158</v>
      </c>
      <c r="BD155" s="24">
        <f ca="1"/>
        <v>0.87777775526046753</v>
      </c>
      <c r="BE155" s="24">
        <f ca="1"/>
        <v>90</v>
      </c>
      <c r="BF155" s="24">
        <f ca="1"/>
        <v>0.83333331346511841</v>
      </c>
      <c r="BG155" s="24">
        <f ca="1"/>
        <v>0.89471936225891113</v>
      </c>
      <c r="BH155" s="24">
        <f ca="1"/>
        <v>0.97402465343475342</v>
      </c>
      <c r="BI155" s="24">
        <f ca="1"/>
        <v>0.80769228935241699</v>
      </c>
      <c r="BJ155" s="24">
        <f ca="1"/>
        <v>156</v>
      </c>
    </row>
    <row r="156" spans="2:62" x14ac:dyDescent="0.2">
      <c r="B156" s="24" t="str">
        <f ca="1"/>
        <v>RTR</v>
      </c>
      <c r="C156" s="24">
        <f ca="1"/>
        <v>0.98461538553237915</v>
      </c>
      <c r="D156" s="24">
        <f ca="1"/>
        <v>0.8853338360786438</v>
      </c>
      <c r="E156" s="24">
        <f ca="1"/>
        <v>0.98341017961502075</v>
      </c>
      <c r="F156" s="24">
        <f ca="1"/>
        <v>0.98039215803146362</v>
      </c>
      <c r="G156" s="24">
        <f ca="1"/>
        <v>102</v>
      </c>
      <c r="H156" s="24">
        <f ca="1"/>
        <v>0.97326201200485229</v>
      </c>
      <c r="I156" s="24">
        <f ca="1"/>
        <v>0.84077638387680054</v>
      </c>
      <c r="J156" s="24">
        <f ca="1"/>
        <v>1</v>
      </c>
      <c r="K156" s="24">
        <f ca="1"/>
        <v>1</v>
      </c>
      <c r="L156" s="24">
        <f ca="1"/>
        <v>28</v>
      </c>
      <c r="M156" s="24">
        <f ca="1"/>
        <v>0.9691358208656311</v>
      </c>
      <c r="N156" s="24">
        <f ca="1"/>
        <v>0.86877304315567017</v>
      </c>
      <c r="O156" s="24">
        <f ca="1"/>
        <v>0.99997097253799438</v>
      </c>
      <c r="P156" s="24">
        <f ca="1"/>
        <v>0.94736844301223755</v>
      </c>
      <c r="Q156" s="24">
        <f ca="1"/>
        <v>57</v>
      </c>
      <c r="R156" s="24">
        <f ca="1"/>
        <v>0.97685188055038452</v>
      </c>
      <c r="S156" s="24">
        <f ca="1"/>
        <v>0.87793171405792236</v>
      </c>
      <c r="T156" s="24">
        <f ca="1"/>
        <v>0.99081230163574219</v>
      </c>
      <c r="U156" s="24">
        <f ca="1"/>
        <v>0.97402596473693848</v>
      </c>
      <c r="V156" s="24">
        <f ca="1"/>
        <v>77</v>
      </c>
      <c r="W156" s="24">
        <f ca="1"/>
        <v>0.97916668653488159</v>
      </c>
      <c r="X156" s="24">
        <f ca="1"/>
        <v>0.87967956066131592</v>
      </c>
      <c r="Y156" s="24">
        <f ca="1"/>
        <v>0.98906445503234863</v>
      </c>
      <c r="Z156" s="24">
        <f ca="1"/>
        <v>1</v>
      </c>
      <c r="AA156" s="24">
        <f ca="1"/>
        <v>82</v>
      </c>
      <c r="AB156" s="24">
        <f ca="1"/>
        <v>0.96282529830932617</v>
      </c>
      <c r="AC156" s="24">
        <f ca="1"/>
        <v>0.87934297323226929</v>
      </c>
      <c r="AD156" s="24">
        <f ca="1"/>
        <v>0.98940104246139526</v>
      </c>
      <c r="AE156" s="24">
        <f ca="1"/>
        <v>0.96296298503875732</v>
      </c>
      <c r="AF156" s="24">
        <f ca="1"/>
        <v>81</v>
      </c>
      <c r="AG156" s="24">
        <f ca="1"/>
        <v>0.94676804542541504</v>
      </c>
      <c r="AH156" s="24">
        <f ca="1"/>
        <v>0.88626796007156372</v>
      </c>
      <c r="AI156" s="24">
        <f ca="1"/>
        <v>0.98247605562210083</v>
      </c>
      <c r="AJ156" s="24">
        <f ca="1"/>
        <v>0.93396228551864624</v>
      </c>
      <c r="AK156" s="24">
        <f ca="1"/>
        <v>106</v>
      </c>
      <c r="AL156" s="24">
        <f ca="1"/>
        <v>0.94833946228027344</v>
      </c>
      <c r="AM156" s="24">
        <f ca="1"/>
        <v>0.87756162881851196</v>
      </c>
      <c r="AN156" s="24">
        <f ca="1"/>
        <v>0.99118238687515259</v>
      </c>
      <c r="AO156" s="24">
        <f ca="1"/>
        <v>0.94736844301223755</v>
      </c>
      <c r="AP156" s="24">
        <f ca="1"/>
        <v>76</v>
      </c>
      <c r="AQ156" s="24">
        <f ca="1"/>
        <v>0.96336996555328369</v>
      </c>
      <c r="AR156" s="24">
        <f ca="1"/>
        <v>0.88187438249588013</v>
      </c>
      <c r="AS156" s="24">
        <f ca="1"/>
        <v>0.98686963319778442</v>
      </c>
      <c r="AT156" s="24">
        <f ca="1"/>
        <v>0.96629214286804199</v>
      </c>
      <c r="AU156" s="24">
        <f ca="1"/>
        <v>89</v>
      </c>
      <c r="AV156" s="24">
        <f ca="1"/>
        <v>0.9452054500579834</v>
      </c>
      <c r="AW156" s="24">
        <f ca="1"/>
        <v>0.88671547174453735</v>
      </c>
      <c r="AX156" s="24">
        <f ca="1"/>
        <v>0.9820285439491272</v>
      </c>
      <c r="AY156" s="24">
        <f ca="1"/>
        <v>0.97222220897674561</v>
      </c>
      <c r="AZ156" s="24">
        <f ca="1"/>
        <v>108</v>
      </c>
      <c r="BA156" s="24">
        <f ca="1"/>
        <v>0.9260450005531311</v>
      </c>
      <c r="BB156" s="24">
        <f ca="1"/>
        <v>0.88355928659439087</v>
      </c>
      <c r="BC156" s="24">
        <f ca="1"/>
        <v>0.98518472909927368</v>
      </c>
      <c r="BD156" s="24">
        <f ca="1"/>
        <v>0.89473682641983032</v>
      </c>
      <c r="BE156" s="24">
        <f ca="1"/>
        <v>95</v>
      </c>
      <c r="BF156" s="24">
        <f ca="1"/>
        <v>0.90147781372070313</v>
      </c>
      <c r="BG156" s="24">
        <f ca="1"/>
        <v>0.88671547174453735</v>
      </c>
      <c r="BH156" s="24">
        <f ca="1"/>
        <v>0.9820285439491272</v>
      </c>
      <c r="BI156" s="24">
        <f ca="1"/>
        <v>0.90740740299224854</v>
      </c>
      <c r="BJ156" s="24">
        <f ca="1"/>
        <v>108</v>
      </c>
    </row>
    <row r="157" spans="2:62" x14ac:dyDescent="0.2">
      <c r="B157" s="24" t="str">
        <f ca="1"/>
        <v>RTX</v>
      </c>
      <c r="C157" s="24">
        <f ca="1"/>
        <v>0.98230087757110596</v>
      </c>
      <c r="D157" s="24">
        <f ca="1"/>
        <v>0.87756162881851196</v>
      </c>
      <c r="E157" s="24">
        <f ca="1"/>
        <v>0.99118238687515259</v>
      </c>
      <c r="F157" s="24">
        <f ca="1"/>
        <v>0.98684209585189819</v>
      </c>
      <c r="G157" s="24">
        <f ca="1"/>
        <v>76</v>
      </c>
      <c r="H157" s="24">
        <f ca="1"/>
        <v>0.98101264238357544</v>
      </c>
      <c r="I157" s="24">
        <f ca="1"/>
        <v>0.8529515266418457</v>
      </c>
      <c r="J157" s="24">
        <f ca="1"/>
        <v>1</v>
      </c>
      <c r="K157" s="24">
        <f ca="1"/>
        <v>0.97297298908233643</v>
      </c>
      <c r="L157" s="24">
        <f ca="1"/>
        <v>37</v>
      </c>
      <c r="M157" s="24">
        <f ca="1"/>
        <v>0.9776119589805603</v>
      </c>
      <c r="N157" s="24">
        <f ca="1"/>
        <v>0.86054277420043945</v>
      </c>
      <c r="O157" s="24">
        <f ca="1"/>
        <v>1</v>
      </c>
      <c r="P157" s="24">
        <f ca="1"/>
        <v>0.97777777910232544</v>
      </c>
      <c r="Q157" s="24">
        <f ca="1"/>
        <v>45</v>
      </c>
      <c r="R157" s="24">
        <f ca="1"/>
        <v>0.96341460943222046</v>
      </c>
      <c r="S157" s="24">
        <f ca="1"/>
        <v>0.86569160223007202</v>
      </c>
      <c r="T157" s="24">
        <f ca="1"/>
        <v>1</v>
      </c>
      <c r="U157" s="24">
        <f ca="1"/>
        <v>0.98076921701431274</v>
      </c>
      <c r="V157" s="24">
        <f ca="1"/>
        <v>52</v>
      </c>
      <c r="W157" s="24">
        <f ca="1"/>
        <v>0.95625001192092896</v>
      </c>
      <c r="X157" s="24">
        <f ca="1"/>
        <v>0.87386620044708252</v>
      </c>
      <c r="Y157" s="24">
        <f ca="1"/>
        <v>0.99487781524658203</v>
      </c>
      <c r="Z157" s="24">
        <f ca="1"/>
        <v>0.94029849767684937</v>
      </c>
      <c r="AA157" s="24">
        <f ca="1"/>
        <v>67</v>
      </c>
      <c r="AB157" s="24">
        <f ca="1"/>
        <v>0.95454543828964233</v>
      </c>
      <c r="AC157" s="24">
        <f ca="1"/>
        <v>0.857025146484375</v>
      </c>
      <c r="AD157" s="24">
        <f ca="1"/>
        <v>1</v>
      </c>
      <c r="AE157" s="24">
        <f ca="1"/>
        <v>0.95121949911117554</v>
      </c>
      <c r="AF157" s="24">
        <f ca="1"/>
        <v>41</v>
      </c>
      <c r="AG157" s="24">
        <f ca="1"/>
        <v>0.95454543828964233</v>
      </c>
      <c r="AH157" s="24">
        <f ca="1"/>
        <v>0.87431275844573975</v>
      </c>
      <c r="AI157" s="24">
        <f ca="1"/>
        <v>0.9944312572479248</v>
      </c>
      <c r="AJ157" s="24">
        <f ca="1"/>
        <v>0.97058820724487305</v>
      </c>
      <c r="AK157" s="24">
        <f ca="1"/>
        <v>68</v>
      </c>
      <c r="AL157" s="24">
        <f ca="1"/>
        <v>0.9621848464012146</v>
      </c>
      <c r="AM157" s="24">
        <f ca="1"/>
        <v>0.88187438249588013</v>
      </c>
      <c r="AN157" s="24">
        <f ca="1"/>
        <v>0.98686963319778442</v>
      </c>
      <c r="AO157" s="24">
        <f ca="1"/>
        <v>0.94382023811340332</v>
      </c>
      <c r="AP157" s="24">
        <f ca="1"/>
        <v>89</v>
      </c>
      <c r="AQ157" s="24">
        <f ca="1"/>
        <v>0.94820719957351685</v>
      </c>
      <c r="AR157" s="24">
        <f ca="1"/>
        <v>0.87934297323226929</v>
      </c>
      <c r="AS157" s="24">
        <f ca="1"/>
        <v>0.98940104246139526</v>
      </c>
      <c r="AT157" s="24">
        <f ca="1"/>
        <v>0.97530865669250488</v>
      </c>
      <c r="AU157" s="24">
        <f ca="1"/>
        <v>81</v>
      </c>
      <c r="AV157" s="24">
        <f ca="1"/>
        <v>0.94805192947387695</v>
      </c>
      <c r="AW157" s="24">
        <f ca="1"/>
        <v>0.87934297323226929</v>
      </c>
      <c r="AX157" s="24">
        <f ca="1"/>
        <v>0.98940104246139526</v>
      </c>
      <c r="AY157" s="24">
        <f ca="1"/>
        <v>0.92592591047286987</v>
      </c>
      <c r="AZ157" s="24">
        <f ca="1"/>
        <v>81</v>
      </c>
      <c r="BA157" s="24">
        <f ca="1"/>
        <v>0.91322314739227295</v>
      </c>
      <c r="BB157" s="24">
        <f ca="1"/>
        <v>0.87474954128265381</v>
      </c>
      <c r="BC157" s="24">
        <f ca="1"/>
        <v>0.99399447441101074</v>
      </c>
      <c r="BD157" s="24">
        <f ca="1"/>
        <v>0.94202899932861328</v>
      </c>
      <c r="BE157" s="24">
        <f ca="1"/>
        <v>69</v>
      </c>
      <c r="BF157" s="24">
        <f ca="1"/>
        <v>0.90683227777481079</v>
      </c>
      <c r="BG157" s="24">
        <f ca="1"/>
        <v>0.88273745775222778</v>
      </c>
      <c r="BH157" s="24">
        <f ca="1"/>
        <v>0.98600655794143677</v>
      </c>
      <c r="BI157" s="24">
        <f ca="1"/>
        <v>0.88043481111526489</v>
      </c>
      <c r="BJ157" s="24">
        <f ca="1"/>
        <v>92</v>
      </c>
    </row>
    <row r="158" spans="2:62" x14ac:dyDescent="0.2">
      <c r="B158" s="24" t="str">
        <f ca="1"/>
        <v>RVJ</v>
      </c>
      <c r="C158" s="24">
        <f ca="1"/>
        <v>0.96108949184417725</v>
      </c>
      <c r="D158" s="24">
        <f ca="1"/>
        <v>0.89671796560287476</v>
      </c>
      <c r="E158" s="24">
        <f ca="1"/>
        <v>0.97202605009078979</v>
      </c>
      <c r="F158" s="24">
        <f ca="1"/>
        <v>0.96531790494918823</v>
      </c>
      <c r="G158" s="24">
        <f ca="1"/>
        <v>173</v>
      </c>
      <c r="H158" s="24">
        <f ca="1"/>
        <v>0.96703296899795532</v>
      </c>
      <c r="I158" s="24">
        <f ca="1"/>
        <v>0.88033455610275269</v>
      </c>
      <c r="J158" s="24">
        <f ca="1"/>
        <v>0.98840945959091187</v>
      </c>
      <c r="K158" s="24">
        <f ca="1"/>
        <v>0.9523809552192688</v>
      </c>
      <c r="L158" s="24">
        <f ca="1"/>
        <v>84</v>
      </c>
      <c r="M158" s="24">
        <f ca="1"/>
        <v>0.96363633871078491</v>
      </c>
      <c r="N158" s="24">
        <f ca="1"/>
        <v>0.8864932656288147</v>
      </c>
      <c r="O158" s="24">
        <f ca="1"/>
        <v>0.98225075006484985</v>
      </c>
      <c r="P158" s="24">
        <f ca="1"/>
        <v>0.98130840063095093</v>
      </c>
      <c r="Q158" s="24">
        <f ca="1"/>
        <v>107</v>
      </c>
      <c r="R158" s="24">
        <f ca="1"/>
        <v>0.97252744436264038</v>
      </c>
      <c r="S158" s="24">
        <f ca="1"/>
        <v>0.892364501953125</v>
      </c>
      <c r="T158" s="24">
        <f ca="1"/>
        <v>0.97637951374053955</v>
      </c>
      <c r="U158" s="24">
        <f ca="1"/>
        <v>0.95683455467224121</v>
      </c>
      <c r="V158" s="24">
        <f ca="1"/>
        <v>139</v>
      </c>
      <c r="W158" s="24">
        <f ca="1"/>
        <v>0.97029703855514526</v>
      </c>
      <c r="X158" s="24">
        <f ca="1"/>
        <v>0.88877952098846436</v>
      </c>
      <c r="Y158" s="24">
        <f ca="1"/>
        <v>0.9799644947052002</v>
      </c>
      <c r="Z158" s="24">
        <f ca="1"/>
        <v>0.98305082321166992</v>
      </c>
      <c r="AA158" s="24">
        <f ca="1"/>
        <v>118</v>
      </c>
      <c r="AB158" s="24">
        <f ca="1"/>
        <v>0.96473550796508789</v>
      </c>
      <c r="AC158" s="24">
        <f ca="1"/>
        <v>0.89352351427078247</v>
      </c>
      <c r="AD158" s="24">
        <f ca="1"/>
        <v>0.97522050142288208</v>
      </c>
      <c r="AE158" s="24">
        <f ca="1"/>
        <v>0.97278910875320435</v>
      </c>
      <c r="AF158" s="24">
        <f ca="1"/>
        <v>147</v>
      </c>
      <c r="AG158" s="24">
        <f ca="1"/>
        <v>0.93243241310119629</v>
      </c>
      <c r="AH158" s="24">
        <f ca="1"/>
        <v>0.89126503467559814</v>
      </c>
      <c r="AI158" s="24">
        <f ca="1"/>
        <v>0.97747898101806641</v>
      </c>
      <c r="AJ158" s="24">
        <f ca="1"/>
        <v>0.93939393758773804</v>
      </c>
      <c r="AK158" s="24">
        <f ca="1"/>
        <v>132</v>
      </c>
      <c r="AL158" s="24">
        <f ca="1"/>
        <v>0.91511386632919312</v>
      </c>
      <c r="AM158" s="24">
        <f ca="1"/>
        <v>0.89581596851348877</v>
      </c>
      <c r="AN158" s="24">
        <f ca="1"/>
        <v>0.97292804718017578</v>
      </c>
      <c r="AO158" s="24">
        <f ca="1"/>
        <v>0.89090907573699951</v>
      </c>
      <c r="AP158" s="24">
        <f ca="1"/>
        <v>165</v>
      </c>
      <c r="AQ158" s="24">
        <f ca="1"/>
        <v>0.91005289554595947</v>
      </c>
      <c r="AR158" s="24">
        <f ca="1"/>
        <v>0.89805769920349121</v>
      </c>
      <c r="AS158" s="24">
        <f ca="1"/>
        <v>0.97068631649017334</v>
      </c>
      <c r="AT158" s="24">
        <f ca="1"/>
        <v>0.91935485601425171</v>
      </c>
      <c r="AU158" s="24">
        <f ca="1"/>
        <v>186</v>
      </c>
      <c r="AV158" s="24">
        <f ca="1"/>
        <v>0.90415334701538086</v>
      </c>
      <c r="AW158" s="24">
        <f ca="1"/>
        <v>0.90067374706268311</v>
      </c>
      <c r="AX158" s="24">
        <f ca="1"/>
        <v>0.96807026863098145</v>
      </c>
      <c r="AY158" s="24">
        <f ca="1"/>
        <v>0.91666668653488159</v>
      </c>
      <c r="AZ158" s="24">
        <f ca="1"/>
        <v>216</v>
      </c>
      <c r="BA158" s="24">
        <f ca="1"/>
        <v>0.84073507785797119</v>
      </c>
      <c r="BB158" s="24">
        <f ca="1"/>
        <v>0.90128093957901001</v>
      </c>
      <c r="BC158" s="24">
        <f ca="1"/>
        <v>0.96746307611465454</v>
      </c>
      <c r="BD158" s="24">
        <f ca="1"/>
        <v>0.87946426868438721</v>
      </c>
      <c r="BE158" s="24">
        <f ca="1"/>
        <v>224</v>
      </c>
      <c r="BF158" s="24">
        <f ca="1"/>
        <v>0.80320364236831665</v>
      </c>
      <c r="BG158" s="24">
        <f ca="1"/>
        <v>0.90043723583221436</v>
      </c>
      <c r="BH158" s="24">
        <f ca="1"/>
        <v>0.9683067798614502</v>
      </c>
      <c r="BI158" s="24">
        <f ca="1"/>
        <v>0.72300469875335693</v>
      </c>
      <c r="BJ158" s="24">
        <f ca="1"/>
        <v>213</v>
      </c>
    </row>
    <row r="159" spans="2:62" x14ac:dyDescent="0.2">
      <c r="B159" s="24" t="str">
        <f ca="1"/>
        <v>RVR</v>
      </c>
      <c r="C159" s="24">
        <f ca="1"/>
        <v>0.98360657691955566</v>
      </c>
      <c r="D159" s="24">
        <f ca="1"/>
        <v>0.88459634780883789</v>
      </c>
      <c r="E159" s="24">
        <f ca="1"/>
        <v>0.98414766788482666</v>
      </c>
      <c r="F159" s="24">
        <f ca="1"/>
        <v>0.97979795932769775</v>
      </c>
      <c r="G159" s="24">
        <f ca="1"/>
        <v>99</v>
      </c>
      <c r="H159" s="24">
        <f ca="1"/>
        <v>0.98924732208251953</v>
      </c>
      <c r="I159" s="24">
        <f ca="1"/>
        <v>0.83110284805297852</v>
      </c>
      <c r="J159" s="24">
        <f ca="1"/>
        <v>1</v>
      </c>
      <c r="K159" s="24">
        <f ca="1"/>
        <v>1</v>
      </c>
      <c r="L159" s="24">
        <f ca="1"/>
        <v>23</v>
      </c>
      <c r="M159" s="24">
        <f ca="1"/>
        <v>0.99444442987442017</v>
      </c>
      <c r="N159" s="24">
        <f ca="1"/>
        <v>0.87246435880661011</v>
      </c>
      <c r="O159" s="24">
        <f ca="1"/>
        <v>0.99627965688705444</v>
      </c>
      <c r="P159" s="24">
        <f ca="1"/>
        <v>1</v>
      </c>
      <c r="Q159" s="24">
        <f ca="1"/>
        <v>64</v>
      </c>
      <c r="R159" s="24">
        <f ca="1"/>
        <v>0.99547511339187622</v>
      </c>
      <c r="S159" s="24">
        <f ca="1"/>
        <v>0.88301581144332886</v>
      </c>
      <c r="T159" s="24">
        <f ca="1"/>
        <v>0.98572820425033569</v>
      </c>
      <c r="U159" s="24">
        <f ca="1"/>
        <v>0.98924732208251953</v>
      </c>
      <c r="V159" s="24">
        <f ca="1"/>
        <v>93</v>
      </c>
      <c r="W159" s="24">
        <f ca="1"/>
        <v>0.99593496322631836</v>
      </c>
      <c r="X159" s="24">
        <f ca="1"/>
        <v>0.87246435880661011</v>
      </c>
      <c r="Y159" s="24">
        <f ca="1"/>
        <v>0.99627965688705444</v>
      </c>
      <c r="Z159" s="24">
        <f ca="1"/>
        <v>1</v>
      </c>
      <c r="AA159" s="24">
        <f ca="1"/>
        <v>64</v>
      </c>
      <c r="AB159" s="24">
        <f ca="1"/>
        <v>0.9959183931350708</v>
      </c>
      <c r="AC159" s="24">
        <f ca="1"/>
        <v>0.88187438249588013</v>
      </c>
      <c r="AD159" s="24">
        <f ca="1"/>
        <v>0.98686963319778442</v>
      </c>
      <c r="AE159" s="24">
        <f ca="1"/>
        <v>1</v>
      </c>
      <c r="AF159" s="24">
        <f ca="1"/>
        <v>89</v>
      </c>
      <c r="AG159" s="24">
        <f ca="1"/>
        <v>0.98880594968795776</v>
      </c>
      <c r="AH159" s="24">
        <f ca="1"/>
        <v>0.88273745775222778</v>
      </c>
      <c r="AI159" s="24">
        <f ca="1"/>
        <v>0.98600655794143677</v>
      </c>
      <c r="AJ159" s="24">
        <f ca="1"/>
        <v>0.98913043737411499</v>
      </c>
      <c r="AK159" s="24">
        <f ca="1"/>
        <v>92</v>
      </c>
      <c r="AL159" s="24">
        <f ca="1"/>
        <v>0.98473280668258667</v>
      </c>
      <c r="AM159" s="24">
        <f ca="1"/>
        <v>0.88127440214157104</v>
      </c>
      <c r="AN159" s="24">
        <f ca="1"/>
        <v>0.98746961355209351</v>
      </c>
      <c r="AO159" s="24">
        <f ca="1"/>
        <v>0.97701150178909302</v>
      </c>
      <c r="AP159" s="24">
        <f ca="1"/>
        <v>87</v>
      </c>
      <c r="AQ159" s="24">
        <f ca="1"/>
        <v>0.98106062412261963</v>
      </c>
      <c r="AR159" s="24">
        <f ca="1"/>
        <v>0.88001000881195068</v>
      </c>
      <c r="AS159" s="24">
        <f ca="1"/>
        <v>0.98873400688171387</v>
      </c>
      <c r="AT159" s="24">
        <f ca="1"/>
        <v>0.98795181512832642</v>
      </c>
      <c r="AU159" s="24">
        <f ca="1"/>
        <v>83</v>
      </c>
      <c r="AV159" s="24">
        <f ca="1"/>
        <v>0.98823529481887817</v>
      </c>
      <c r="AW159" s="24">
        <f ca="1"/>
        <v>0.88328969478607178</v>
      </c>
      <c r="AX159" s="24">
        <f ca="1"/>
        <v>0.98545432090759277</v>
      </c>
      <c r="AY159" s="24">
        <f ca="1"/>
        <v>0.97872340679168701</v>
      </c>
      <c r="AZ159" s="24">
        <f ca="1"/>
        <v>94</v>
      </c>
      <c r="BA159" s="24">
        <f ca="1"/>
        <v>0.9928315281867981</v>
      </c>
      <c r="BB159" s="24">
        <f ca="1"/>
        <v>0.87829470634460449</v>
      </c>
      <c r="BC159" s="24">
        <f ca="1"/>
        <v>0.99044930934906006</v>
      </c>
      <c r="BD159" s="24">
        <f ca="1"/>
        <v>1</v>
      </c>
      <c r="BE159" s="24">
        <f ca="1"/>
        <v>78</v>
      </c>
      <c r="BF159" s="24">
        <f ca="1"/>
        <v>1</v>
      </c>
      <c r="BG159" s="24">
        <f ca="1"/>
        <v>0.8864932656288147</v>
      </c>
      <c r="BH159" s="24">
        <f ca="1"/>
        <v>0.98225075006484985</v>
      </c>
      <c r="BI159" s="24">
        <f ca="1"/>
        <v>1</v>
      </c>
      <c r="BJ159" s="24">
        <f ca="1"/>
        <v>107</v>
      </c>
    </row>
    <row r="160" spans="2:62" x14ac:dyDescent="0.2">
      <c r="B160" s="24" t="str">
        <f ca="1"/>
        <v>RVV</v>
      </c>
      <c r="C160" s="24">
        <f ca="1"/>
        <v>0.93708610534667969</v>
      </c>
      <c r="D160" s="24">
        <f ca="1"/>
        <v>0.90011405944824219</v>
      </c>
      <c r="E160" s="24">
        <f ca="1"/>
        <v>0.96862995624542236</v>
      </c>
      <c r="F160" s="24">
        <f ca="1"/>
        <v>0.94258373975753784</v>
      </c>
      <c r="G160" s="24">
        <f ca="1"/>
        <v>209</v>
      </c>
      <c r="H160" s="24">
        <f ca="1"/>
        <v>0.92978209257125854</v>
      </c>
      <c r="I160" s="24">
        <f ca="1"/>
        <v>0.88301581144332886</v>
      </c>
      <c r="J160" s="24">
        <f ca="1"/>
        <v>0.98572820425033569</v>
      </c>
      <c r="K160" s="24">
        <f ca="1"/>
        <v>0.92473119497299194</v>
      </c>
      <c r="L160" s="24">
        <f ca="1"/>
        <v>93</v>
      </c>
      <c r="M160" s="24">
        <f ca="1"/>
        <v>0.93623191118240356</v>
      </c>
      <c r="N160" s="24">
        <f ca="1"/>
        <v>0.88736385107040405</v>
      </c>
      <c r="O160" s="24">
        <f ca="1"/>
        <v>0.9813801646232605</v>
      </c>
      <c r="P160" s="24">
        <f ca="1"/>
        <v>0.90990990400314331</v>
      </c>
      <c r="Q160" s="24">
        <f ca="1"/>
        <v>111</v>
      </c>
      <c r="R160" s="24">
        <f ca="1"/>
        <v>0.94402033090591431</v>
      </c>
      <c r="S160" s="24">
        <f ca="1"/>
        <v>0.89266347885131836</v>
      </c>
      <c r="T160" s="24">
        <f ca="1"/>
        <v>0.97608053684234619</v>
      </c>
      <c r="U160" s="24">
        <f ca="1"/>
        <v>0.96453899145126343</v>
      </c>
      <c r="V160" s="24">
        <f ca="1"/>
        <v>141</v>
      </c>
      <c r="W160" s="24">
        <f ca="1"/>
        <v>0.94724220037460327</v>
      </c>
      <c r="X160" s="24">
        <f ca="1"/>
        <v>0.89266347885131836</v>
      </c>
      <c r="Y160" s="24">
        <f ca="1"/>
        <v>0.97608053684234619</v>
      </c>
      <c r="Z160" s="24">
        <f ca="1"/>
        <v>0.95035463571548462</v>
      </c>
      <c r="AA160" s="24">
        <f ca="1"/>
        <v>141</v>
      </c>
      <c r="AB160" s="24">
        <f ca="1"/>
        <v>0.9397321343421936</v>
      </c>
      <c r="AC160" s="24">
        <f ca="1"/>
        <v>0.89174669981002808</v>
      </c>
      <c r="AD160" s="24">
        <f ca="1"/>
        <v>0.97699731588363647</v>
      </c>
      <c r="AE160" s="24">
        <f ca="1"/>
        <v>0.92592591047286987</v>
      </c>
      <c r="AF160" s="24">
        <f ca="1"/>
        <v>135</v>
      </c>
      <c r="AG160" s="24">
        <f ca="1"/>
        <v>0.92292487621307373</v>
      </c>
      <c r="AH160" s="24">
        <f ca="1"/>
        <v>0.89660871028900146</v>
      </c>
      <c r="AI160" s="24">
        <f ca="1"/>
        <v>0.97213530540466309</v>
      </c>
      <c r="AJ160" s="24">
        <f ca="1"/>
        <v>0.94186043739318848</v>
      </c>
      <c r="AK160" s="24">
        <f ca="1"/>
        <v>172</v>
      </c>
      <c r="AL160" s="24">
        <f ca="1"/>
        <v>0.91623038053512573</v>
      </c>
      <c r="AM160" s="24">
        <f ca="1"/>
        <v>0.89926385879516602</v>
      </c>
      <c r="AN160" s="24">
        <f ca="1"/>
        <v>0.96948015689849854</v>
      </c>
      <c r="AO160" s="24">
        <f ca="1"/>
        <v>0.9045225977897644</v>
      </c>
      <c r="AP160" s="24">
        <f ca="1"/>
        <v>199</v>
      </c>
      <c r="AQ160" s="24">
        <f ca="1"/>
        <v>0.90723270177841187</v>
      </c>
      <c r="AR160" s="24">
        <f ca="1"/>
        <v>0.89952552318572998</v>
      </c>
      <c r="AS160" s="24">
        <f ca="1"/>
        <v>0.96921849250793457</v>
      </c>
      <c r="AT160" s="24">
        <f ca="1"/>
        <v>0.90594059228897095</v>
      </c>
      <c r="AU160" s="24">
        <f ca="1"/>
        <v>202</v>
      </c>
      <c r="AV160" s="24">
        <f ca="1"/>
        <v>0.90094339847564697</v>
      </c>
      <c r="AW160" s="24">
        <f ca="1"/>
        <v>0.9020647406578064</v>
      </c>
      <c r="AX160" s="24">
        <f ca="1"/>
        <v>0.96667927503585815</v>
      </c>
      <c r="AY160" s="24">
        <f ca="1"/>
        <v>0.91063827276229858</v>
      </c>
      <c r="AZ160" s="24">
        <f ca="1"/>
        <v>235</v>
      </c>
      <c r="BA160" s="24">
        <f ca="1"/>
        <v>0.87330317497253418</v>
      </c>
      <c r="BB160" s="24">
        <f ca="1"/>
        <v>0.89926385879516602</v>
      </c>
      <c r="BC160" s="24">
        <f ca="1"/>
        <v>0.96948015689849854</v>
      </c>
      <c r="BD160" s="24">
        <f ca="1"/>
        <v>0.88442212343215942</v>
      </c>
      <c r="BE160" s="24">
        <f ca="1"/>
        <v>199</v>
      </c>
      <c r="BF160" s="24">
        <f ca="1"/>
        <v>0.85280376672744751</v>
      </c>
      <c r="BG160" s="24">
        <f ca="1"/>
        <v>0.90164422988891602</v>
      </c>
      <c r="BH160" s="24">
        <f ca="1"/>
        <v>0.96709978580474854</v>
      </c>
      <c r="BI160" s="24">
        <f ca="1"/>
        <v>0.82532751560211182</v>
      </c>
      <c r="BJ160" s="24">
        <f ca="1"/>
        <v>229</v>
      </c>
    </row>
    <row r="161" spans="2:62" x14ac:dyDescent="0.2">
      <c r="B161" s="24" t="str">
        <f ca="1"/>
        <v>RVW</v>
      </c>
      <c r="C161" s="24">
        <f ca="1"/>
        <v>0.98305082321166992</v>
      </c>
      <c r="D161" s="24">
        <f ca="1"/>
        <v>0.85795152187347412</v>
      </c>
      <c r="E161" s="24">
        <f ca="1"/>
        <v>1</v>
      </c>
      <c r="F161" s="24">
        <f ca="1"/>
        <v>1</v>
      </c>
      <c r="G161" s="24">
        <f ca="1"/>
        <v>42</v>
      </c>
      <c r="H161" s="24">
        <f ca="1"/>
        <v>0.98924732208251953</v>
      </c>
      <c r="I161" s="24">
        <f ca="1"/>
        <v>0.81425350904464722</v>
      </c>
      <c r="J161" s="24">
        <f ca="1"/>
        <v>1</v>
      </c>
      <c r="K161" s="24">
        <f ca="1"/>
        <v>0.94117647409439087</v>
      </c>
      <c r="L161" s="24">
        <f ca="1"/>
        <v>17</v>
      </c>
      <c r="M161" s="24">
        <f ca="1"/>
        <v>0.99047619104385376</v>
      </c>
      <c r="N161" s="24">
        <f ca="1"/>
        <v>0.84943538904190063</v>
      </c>
      <c r="O161" s="24">
        <f ca="1"/>
        <v>1</v>
      </c>
      <c r="P161" s="24">
        <f ca="1"/>
        <v>1</v>
      </c>
      <c r="Q161" s="24">
        <f ca="1"/>
        <v>34</v>
      </c>
      <c r="R161" s="24">
        <f ca="1"/>
        <v>0.99173551797866821</v>
      </c>
      <c r="S161" s="24">
        <f ca="1"/>
        <v>0.86697548627853394</v>
      </c>
      <c r="T161" s="24">
        <f ca="1"/>
        <v>1</v>
      </c>
      <c r="U161" s="24">
        <f ca="1"/>
        <v>1</v>
      </c>
      <c r="V161" s="24">
        <f ca="1"/>
        <v>54</v>
      </c>
      <c r="W161" s="24">
        <f ca="1"/>
        <v>0.98518520593643188</v>
      </c>
      <c r="X161" s="24">
        <f ca="1"/>
        <v>0.84815806150436401</v>
      </c>
      <c r="Y161" s="24">
        <f ca="1"/>
        <v>1</v>
      </c>
      <c r="Z161" s="24">
        <f ca="1"/>
        <v>0.96969699859619141</v>
      </c>
      <c r="AA161" s="24">
        <f ca="1"/>
        <v>33</v>
      </c>
      <c r="AB161" s="24">
        <f ca="1"/>
        <v>0.9580419659614563</v>
      </c>
      <c r="AC161" s="24">
        <f ca="1"/>
        <v>0.86288720369338989</v>
      </c>
      <c r="AD161" s="24">
        <f ca="1"/>
        <v>1</v>
      </c>
      <c r="AE161" s="24">
        <f ca="1"/>
        <v>0.97916668653488159</v>
      </c>
      <c r="AF161" s="24">
        <f ca="1"/>
        <v>48</v>
      </c>
      <c r="AG161" s="24">
        <f ca="1"/>
        <v>0.9556962251663208</v>
      </c>
      <c r="AH161" s="24">
        <f ca="1"/>
        <v>0.87147372961044312</v>
      </c>
      <c r="AI161" s="24">
        <f ca="1"/>
        <v>0.99727028608322144</v>
      </c>
      <c r="AJ161" s="24">
        <f ca="1"/>
        <v>0.93548387289047241</v>
      </c>
      <c r="AK161" s="24">
        <f ca="1"/>
        <v>62</v>
      </c>
      <c r="AL161" s="24">
        <f ca="1"/>
        <v>0.94767439365386963</v>
      </c>
      <c r="AM161" s="24">
        <f ca="1"/>
        <v>0.86288720369338989</v>
      </c>
      <c r="AN161" s="24">
        <f ca="1"/>
        <v>1</v>
      </c>
      <c r="AO161" s="24">
        <f ca="1"/>
        <v>0.95833331346511841</v>
      </c>
      <c r="AP161" s="24">
        <f ca="1"/>
        <v>48</v>
      </c>
      <c r="AQ161" s="24">
        <f ca="1"/>
        <v>0.94252872467041016</v>
      </c>
      <c r="AR161" s="24">
        <f ca="1"/>
        <v>0.87147372961044312</v>
      </c>
      <c r="AS161" s="24">
        <f ca="1"/>
        <v>0.99727028608322144</v>
      </c>
      <c r="AT161" s="24">
        <f ca="1"/>
        <v>0.95161288976669312</v>
      </c>
      <c r="AU161" s="24">
        <f ca="1"/>
        <v>62</v>
      </c>
      <c r="AV161" s="24">
        <f ca="1"/>
        <v>0.95098036527633667</v>
      </c>
      <c r="AW161" s="24">
        <f ca="1"/>
        <v>0.87246435880661011</v>
      </c>
      <c r="AX161" s="24">
        <f ca="1"/>
        <v>0.99627965688705444</v>
      </c>
      <c r="AY161" s="24">
        <f ca="1"/>
        <v>0.921875</v>
      </c>
      <c r="AZ161" s="24">
        <f ca="1"/>
        <v>64</v>
      </c>
      <c r="BA161" s="24">
        <f ca="1"/>
        <v>0.93303573131561279</v>
      </c>
      <c r="BB161" s="24">
        <f ca="1"/>
        <v>0.87829470634460449</v>
      </c>
      <c r="BC161" s="24">
        <f ca="1"/>
        <v>0.99044930934906006</v>
      </c>
      <c r="BD161" s="24">
        <f ca="1"/>
        <v>0.97435897588729858</v>
      </c>
      <c r="BE161" s="24">
        <f ca="1"/>
        <v>78</v>
      </c>
      <c r="BF161" s="24">
        <f ca="1"/>
        <v>0.9375</v>
      </c>
      <c r="BG161" s="24">
        <f ca="1"/>
        <v>0.87967956066131592</v>
      </c>
      <c r="BH161" s="24">
        <f ca="1"/>
        <v>0.98906445503234863</v>
      </c>
      <c r="BI161" s="24">
        <f ca="1"/>
        <v>0.90243899822235107</v>
      </c>
      <c r="BJ161" s="24">
        <f ca="1"/>
        <v>82</v>
      </c>
    </row>
    <row r="162" spans="2:62" x14ac:dyDescent="0.2">
      <c r="B162" s="24" t="str">
        <f ca="1"/>
        <v>RVY</v>
      </c>
      <c r="C162" s="24">
        <f ca="1"/>
        <v>1</v>
      </c>
      <c r="D162" s="24">
        <f ca="1"/>
        <v>0.85884535312652588</v>
      </c>
      <c r="E162" s="24">
        <f ca="1"/>
        <v>1</v>
      </c>
      <c r="F162" s="24">
        <f ca="1"/>
        <v>1</v>
      </c>
      <c r="G162" s="24">
        <f ca="1"/>
        <v>43</v>
      </c>
      <c r="H162" s="24">
        <f ca="1"/>
        <v>1</v>
      </c>
      <c r="I162" s="24">
        <f ca="1"/>
        <v>0.82362818717956543</v>
      </c>
      <c r="J162" s="24">
        <f ca="1"/>
        <v>1</v>
      </c>
      <c r="K162" s="24">
        <f ca="1"/>
        <v>1</v>
      </c>
      <c r="L162" s="24">
        <f ca="1"/>
        <v>20</v>
      </c>
      <c r="M162" s="24">
        <f ca="1"/>
        <v>1</v>
      </c>
      <c r="N162" s="24">
        <f ca="1"/>
        <v>0.82362818717956543</v>
      </c>
      <c r="O162" s="24">
        <f ca="1"/>
        <v>1</v>
      </c>
      <c r="P162" s="24">
        <f ca="1"/>
        <v>1</v>
      </c>
      <c r="Q162" s="24">
        <f ca="1"/>
        <v>20</v>
      </c>
      <c r="R162" s="24">
        <f ca="1"/>
        <v>1</v>
      </c>
      <c r="S162" s="24">
        <f ca="1"/>
        <v>0.86697548627853394</v>
      </c>
      <c r="T162" s="24">
        <f ca="1"/>
        <v>1</v>
      </c>
      <c r="U162" s="24">
        <f ca="1"/>
        <v>1</v>
      </c>
      <c r="V162" s="24">
        <f ca="1"/>
        <v>54</v>
      </c>
      <c r="W162" s="24">
        <f ca="1"/>
        <v>1</v>
      </c>
      <c r="X162" s="24">
        <f ca="1"/>
        <v>0.84943538904190063</v>
      </c>
      <c r="Y162" s="24">
        <f ca="1"/>
        <v>1</v>
      </c>
      <c r="Z162" s="24">
        <f ca="1"/>
        <v>1</v>
      </c>
      <c r="AA162" s="24">
        <f ca="1"/>
        <v>34</v>
      </c>
      <c r="AB162" s="24">
        <f ca="1"/>
        <v>0.99280577898025513</v>
      </c>
      <c r="AC162" s="24">
        <f ca="1"/>
        <v>0.86697548627853394</v>
      </c>
      <c r="AD162" s="24">
        <f ca="1"/>
        <v>1</v>
      </c>
      <c r="AE162" s="24">
        <f ca="1"/>
        <v>1</v>
      </c>
      <c r="AF162" s="24">
        <f ca="1"/>
        <v>54</v>
      </c>
      <c r="AG162" s="24">
        <f ca="1"/>
        <v>0.99382716417312622</v>
      </c>
      <c r="AH162" s="24">
        <f ca="1"/>
        <v>0.86502152681350708</v>
      </c>
      <c r="AI162" s="24">
        <f ca="1"/>
        <v>1</v>
      </c>
      <c r="AJ162" s="24">
        <f ca="1"/>
        <v>0.98039215803146362</v>
      </c>
      <c r="AK162" s="24">
        <f ca="1"/>
        <v>51</v>
      </c>
      <c r="AL162" s="24">
        <f ca="1"/>
        <v>0.99404764175415039</v>
      </c>
      <c r="AM162" s="24">
        <f ca="1"/>
        <v>0.86877304315567017</v>
      </c>
      <c r="AN162" s="24">
        <f ca="1"/>
        <v>0.99997097253799438</v>
      </c>
      <c r="AO162" s="24">
        <f ca="1"/>
        <v>1</v>
      </c>
      <c r="AP162" s="24">
        <f ca="1"/>
        <v>57</v>
      </c>
      <c r="AQ162" s="24">
        <f ca="1"/>
        <v>0.99447512626647949</v>
      </c>
      <c r="AR162" s="24">
        <f ca="1"/>
        <v>0.87043404579162598</v>
      </c>
      <c r="AS162" s="24">
        <f ca="1"/>
        <v>0.99830996990203857</v>
      </c>
      <c r="AT162" s="24">
        <f ca="1"/>
        <v>1</v>
      </c>
      <c r="AU162" s="24">
        <f ca="1"/>
        <v>60</v>
      </c>
      <c r="AV162" s="24">
        <f ca="1"/>
        <v>0.98850572109222412</v>
      </c>
      <c r="AW162" s="24">
        <f ca="1"/>
        <v>0.87246435880661011</v>
      </c>
      <c r="AX162" s="24">
        <f ca="1"/>
        <v>0.99627965688705444</v>
      </c>
      <c r="AY162" s="24">
        <f ca="1"/>
        <v>0.984375</v>
      </c>
      <c r="AZ162" s="24">
        <f ca="1"/>
        <v>64</v>
      </c>
      <c r="BA162" s="24">
        <f ca="1"/>
        <v>0.96341460943222046</v>
      </c>
      <c r="BB162" s="24">
        <f ca="1"/>
        <v>0.86433148384094238</v>
      </c>
      <c r="BC162" s="24">
        <f ca="1"/>
        <v>1</v>
      </c>
      <c r="BD162" s="24">
        <f ca="1"/>
        <v>0.98000001907348633</v>
      </c>
      <c r="BE162" s="24">
        <f ca="1"/>
        <v>50</v>
      </c>
      <c r="BF162" s="24">
        <f ca="1"/>
        <v>0.94999998807907104</v>
      </c>
      <c r="BG162" s="24">
        <f ca="1"/>
        <v>0.86433148384094238</v>
      </c>
      <c r="BH162" s="24">
        <f ca="1"/>
        <v>1</v>
      </c>
      <c r="BI162" s="24">
        <f ca="1"/>
        <v>0.92000001668930054</v>
      </c>
      <c r="BJ162" s="24">
        <f ca="1"/>
        <v>50</v>
      </c>
    </row>
    <row r="163" spans="2:62" x14ac:dyDescent="0.2">
      <c r="B163" s="24" t="str">
        <f ca="1"/>
        <v>RWA</v>
      </c>
      <c r="C163" s="24">
        <f ca="1"/>
        <v>0.93854749202728271</v>
      </c>
      <c r="D163" s="24">
        <f ca="1"/>
        <v>0.88953316211700439</v>
      </c>
      <c r="E163" s="24">
        <f ca="1"/>
        <v>0.97921085357666016</v>
      </c>
      <c r="F163" s="24">
        <f ca="1"/>
        <v>0.91803276538848877</v>
      </c>
      <c r="G163" s="24">
        <f ca="1"/>
        <v>122</v>
      </c>
      <c r="H163" s="24">
        <f ca="1"/>
        <v>0.92592591047286987</v>
      </c>
      <c r="I163" s="24">
        <f ca="1"/>
        <v>0.86877304315567017</v>
      </c>
      <c r="J163" s="24">
        <f ca="1"/>
        <v>0.99997097253799438</v>
      </c>
      <c r="K163" s="24">
        <f ca="1"/>
        <v>0.98245614767074585</v>
      </c>
      <c r="L163" s="24">
        <f ca="1"/>
        <v>57</v>
      </c>
      <c r="M163" s="24">
        <f ca="1"/>
        <v>0.95754718780517578</v>
      </c>
      <c r="N163" s="24">
        <f ca="1"/>
        <v>0.87246435880661011</v>
      </c>
      <c r="O163" s="24">
        <f ca="1"/>
        <v>0.99627965688705444</v>
      </c>
      <c r="P163" s="24">
        <f ca="1"/>
        <v>0.890625</v>
      </c>
      <c r="Q163" s="24">
        <f ca="1"/>
        <v>64</v>
      </c>
      <c r="R163" s="24">
        <f ca="1"/>
        <v>0.91600000858306885</v>
      </c>
      <c r="S163" s="24">
        <f ca="1"/>
        <v>0.882454514503479</v>
      </c>
      <c r="T163" s="24">
        <f ca="1"/>
        <v>0.98628950119018555</v>
      </c>
      <c r="U163" s="24">
        <f ca="1"/>
        <v>0.98901098966598511</v>
      </c>
      <c r="V163" s="24">
        <f ca="1"/>
        <v>91</v>
      </c>
      <c r="W163" s="24">
        <f ca="1"/>
        <v>0.92567569017410278</v>
      </c>
      <c r="X163" s="24">
        <f ca="1"/>
        <v>0.88355928659439087</v>
      </c>
      <c r="Y163" s="24">
        <f ca="1"/>
        <v>0.98518472909927368</v>
      </c>
      <c r="Z163" s="24">
        <f ca="1"/>
        <v>0.86315786838531494</v>
      </c>
      <c r="AA163" s="24">
        <f ca="1"/>
        <v>95</v>
      </c>
      <c r="AB163" s="24">
        <f ca="1"/>
        <v>0.90415334701538086</v>
      </c>
      <c r="AC163" s="24">
        <f ca="1"/>
        <v>0.88715070486068726</v>
      </c>
      <c r="AD163" s="24">
        <f ca="1"/>
        <v>0.98159331083297729</v>
      </c>
      <c r="AE163" s="24">
        <f ca="1"/>
        <v>0.9272727370262146</v>
      </c>
      <c r="AF163" s="24">
        <f ca="1"/>
        <v>110</v>
      </c>
      <c r="AG163" s="24">
        <f ca="1"/>
        <v>0.920634925365448</v>
      </c>
      <c r="AH163" s="24">
        <f ca="1"/>
        <v>0.88671547174453735</v>
      </c>
      <c r="AI163" s="24">
        <f ca="1"/>
        <v>0.9820285439491272</v>
      </c>
      <c r="AJ163" s="24">
        <f ca="1"/>
        <v>0.91666668653488159</v>
      </c>
      <c r="AK163" s="24">
        <f ca="1"/>
        <v>108</v>
      </c>
      <c r="AL163" s="24">
        <f ca="1"/>
        <v>0.93437498807907104</v>
      </c>
      <c r="AM163" s="24">
        <f ca="1"/>
        <v>0.88408583402633667</v>
      </c>
      <c r="AN163" s="24">
        <f ca="1"/>
        <v>0.98465818166732788</v>
      </c>
      <c r="AO163" s="24">
        <f ca="1"/>
        <v>0.9175257682800293</v>
      </c>
      <c r="AP163" s="24">
        <f ca="1"/>
        <v>97</v>
      </c>
      <c r="AQ163" s="24">
        <f ca="1"/>
        <v>0.93567252159118652</v>
      </c>
      <c r="AR163" s="24">
        <f ca="1"/>
        <v>0.88818866014480591</v>
      </c>
      <c r="AS163" s="24">
        <f ca="1"/>
        <v>0.98055535554885864</v>
      </c>
      <c r="AT163" s="24">
        <f ca="1"/>
        <v>0.96521741151809692</v>
      </c>
      <c r="AU163" s="24">
        <f ca="1"/>
        <v>115</v>
      </c>
      <c r="AV163" s="24">
        <f ca="1"/>
        <v>0.92243766784667969</v>
      </c>
      <c r="AW163" s="24">
        <f ca="1"/>
        <v>0.89093470573425293</v>
      </c>
      <c r="AX163" s="24">
        <f ca="1"/>
        <v>0.97780930995941162</v>
      </c>
      <c r="AY163" s="24">
        <f ca="1"/>
        <v>0.92307692766189575</v>
      </c>
      <c r="AZ163" s="24">
        <f ca="1"/>
        <v>130</v>
      </c>
      <c r="BA163" s="24">
        <f ca="1"/>
        <v>0.89295041561126709</v>
      </c>
      <c r="BB163" s="24">
        <f ca="1"/>
        <v>0.88838815689086914</v>
      </c>
      <c r="BC163" s="24">
        <f ca="1"/>
        <v>0.98035585880279541</v>
      </c>
      <c r="BD163" s="24">
        <f ca="1"/>
        <v>0.87931036949157715</v>
      </c>
      <c r="BE163" s="24">
        <f ca="1"/>
        <v>116</v>
      </c>
      <c r="BF163" s="24">
        <f ca="1"/>
        <v>0.87747037410736084</v>
      </c>
      <c r="BG163" s="24">
        <f ca="1"/>
        <v>0.89205896854400635</v>
      </c>
      <c r="BH163" s="24">
        <f ca="1"/>
        <v>0.9766850471496582</v>
      </c>
      <c r="BI163" s="24">
        <f ca="1"/>
        <v>0.87591242790222168</v>
      </c>
      <c r="BJ163" s="24">
        <f ca="1"/>
        <v>137</v>
      </c>
    </row>
    <row r="164" spans="2:62" x14ac:dyDescent="0.2">
      <c r="B164" s="24" t="str">
        <f ca="1"/>
        <v>RWD</v>
      </c>
      <c r="C164" s="24">
        <f ca="1"/>
        <v>0.97071129083633423</v>
      </c>
      <c r="D164" s="24">
        <f ca="1"/>
        <v>0.89509522914886475</v>
      </c>
      <c r="E164" s="24">
        <f ca="1"/>
        <v>0.9736487865447998</v>
      </c>
      <c r="F164" s="24">
        <f ca="1"/>
        <v>0.96855348348617554</v>
      </c>
      <c r="G164" s="24">
        <f ca="1"/>
        <v>159</v>
      </c>
      <c r="H164" s="24">
        <f ca="1"/>
        <v>0.9699699878692627</v>
      </c>
      <c r="I164" s="24">
        <f ca="1"/>
        <v>0.87900012731552124</v>
      </c>
      <c r="J164" s="24">
        <f ca="1"/>
        <v>0.98974388837814331</v>
      </c>
      <c r="K164" s="24">
        <f ca="1"/>
        <v>0.97500002384185791</v>
      </c>
      <c r="L164" s="24">
        <f ca="1"/>
        <v>80</v>
      </c>
      <c r="M164" s="24">
        <f ca="1"/>
        <v>0.97658860683441162</v>
      </c>
      <c r="N164" s="24">
        <f ca="1"/>
        <v>0.88328969478607178</v>
      </c>
      <c r="O164" s="24">
        <f ca="1"/>
        <v>0.98545432090759277</v>
      </c>
      <c r="P164" s="24">
        <f ca="1"/>
        <v>0.96808511018753052</v>
      </c>
      <c r="Q164" s="24">
        <f ca="1"/>
        <v>94</v>
      </c>
      <c r="R164" s="24">
        <f ca="1"/>
        <v>0.97450423240661621</v>
      </c>
      <c r="S164" s="24">
        <f ca="1"/>
        <v>0.89007449150085449</v>
      </c>
      <c r="T164" s="24">
        <f ca="1"/>
        <v>0.97866952419281006</v>
      </c>
      <c r="U164" s="24">
        <f ca="1"/>
        <v>0.98400002717971802</v>
      </c>
      <c r="V164" s="24">
        <f ca="1"/>
        <v>125</v>
      </c>
      <c r="W164" s="24">
        <f ca="1"/>
        <v>0.96808511018753052</v>
      </c>
      <c r="X164" s="24">
        <f ca="1"/>
        <v>0.89158791303634644</v>
      </c>
      <c r="Y164" s="24">
        <f ca="1"/>
        <v>0.97715610265731812</v>
      </c>
      <c r="Z164" s="24">
        <f ca="1"/>
        <v>0.97014927864074707</v>
      </c>
      <c r="AA164" s="24">
        <f ca="1"/>
        <v>134</v>
      </c>
      <c r="AB164" s="24">
        <f ca="1"/>
        <v>0.95264625549316406</v>
      </c>
      <c r="AC164" s="24">
        <f ca="1"/>
        <v>0.88858509063720703</v>
      </c>
      <c r="AD164" s="24">
        <f ca="1"/>
        <v>0.98015892505645752</v>
      </c>
      <c r="AE164" s="24">
        <f ca="1"/>
        <v>0.94871795177459717</v>
      </c>
      <c r="AF164" s="24">
        <f ca="1"/>
        <v>117</v>
      </c>
      <c r="AG164" s="24">
        <f ca="1"/>
        <v>0.93386244773864746</v>
      </c>
      <c r="AH164" s="24">
        <f ca="1"/>
        <v>0.88671547174453735</v>
      </c>
      <c r="AI164" s="24">
        <f ca="1"/>
        <v>0.9820285439491272</v>
      </c>
      <c r="AJ164" s="24">
        <f ca="1"/>
        <v>0.93518519401550293</v>
      </c>
      <c r="AK164" s="24">
        <f ca="1"/>
        <v>108</v>
      </c>
      <c r="AL164" s="24">
        <f ca="1"/>
        <v>0.94292235374450684</v>
      </c>
      <c r="AM164" s="24">
        <f ca="1"/>
        <v>0.89433252811431885</v>
      </c>
      <c r="AN164" s="24">
        <f ca="1"/>
        <v>0.9744114875793457</v>
      </c>
      <c r="AO164" s="24">
        <f ca="1"/>
        <v>0.92156863212585449</v>
      </c>
      <c r="AP164" s="24">
        <f ca="1"/>
        <v>153</v>
      </c>
      <c r="AQ164" s="24">
        <f ca="1"/>
        <v>0.94921875</v>
      </c>
      <c r="AR164" s="24">
        <f ca="1"/>
        <v>0.89714586734771729</v>
      </c>
      <c r="AS164" s="24">
        <f ca="1"/>
        <v>0.97159814834594727</v>
      </c>
      <c r="AT164" s="24">
        <f ca="1"/>
        <v>0.96610170602798462</v>
      </c>
      <c r="AU164" s="24">
        <f ca="1"/>
        <v>177</v>
      </c>
      <c r="AV164" s="24">
        <f ca="1"/>
        <v>0.95757573843002319</v>
      </c>
      <c r="AW164" s="24">
        <f ca="1"/>
        <v>0.89766079187393188</v>
      </c>
      <c r="AX164" s="24">
        <f ca="1"/>
        <v>0.97108322381973267</v>
      </c>
      <c r="AY164" s="24">
        <f ca="1"/>
        <v>0.95604395866394043</v>
      </c>
      <c r="AZ164" s="24">
        <f ca="1"/>
        <v>182</v>
      </c>
      <c r="BA164" s="24">
        <f ca="1"/>
        <v>0.94339621067047119</v>
      </c>
      <c r="BB164" s="24">
        <f ca="1"/>
        <v>0.89190369844436646</v>
      </c>
      <c r="BC164" s="24">
        <f ca="1"/>
        <v>0.9768403172492981</v>
      </c>
      <c r="BD164" s="24">
        <f ca="1"/>
        <v>0.94852942228317261</v>
      </c>
      <c r="BE164" s="24">
        <f ca="1"/>
        <v>136</v>
      </c>
      <c r="BF164" s="24">
        <f ca="1"/>
        <v>0.93559324741363525</v>
      </c>
      <c r="BG164" s="24">
        <f ca="1"/>
        <v>0.89509522914886475</v>
      </c>
      <c r="BH164" s="24">
        <f ca="1"/>
        <v>0.9736487865447998</v>
      </c>
      <c r="BI164" s="24">
        <f ca="1"/>
        <v>0.92452830076217651</v>
      </c>
      <c r="BJ164" s="24">
        <f ca="1"/>
        <v>159</v>
      </c>
    </row>
    <row r="165" spans="2:62" x14ac:dyDescent="0.2">
      <c r="B165" s="24" t="str">
        <f ca="1"/>
        <v>RWE</v>
      </c>
      <c r="C165" s="24">
        <f ca="1"/>
        <v>0.9871794581413269</v>
      </c>
      <c r="D165" s="24">
        <f ca="1"/>
        <v>0.89042466878890991</v>
      </c>
      <c r="E165" s="24">
        <f ca="1"/>
        <v>0.97831934690475464</v>
      </c>
      <c r="F165" s="24">
        <f ca="1"/>
        <v>0.9921259880065918</v>
      </c>
      <c r="G165" s="24">
        <f ca="1"/>
        <v>127</v>
      </c>
      <c r="H165" s="24">
        <f ca="1"/>
        <v>0.97891569137573242</v>
      </c>
      <c r="I165" s="24">
        <f ca="1"/>
        <v>0.8864932656288147</v>
      </c>
      <c r="J165" s="24">
        <f ca="1"/>
        <v>0.98225075006484985</v>
      </c>
      <c r="K165" s="24">
        <f ca="1"/>
        <v>0.98130840063095093</v>
      </c>
      <c r="L165" s="24">
        <f ca="1"/>
        <v>107</v>
      </c>
      <c r="M165" s="24">
        <f ca="1"/>
        <v>0.97701150178909302</v>
      </c>
      <c r="N165" s="24">
        <f ca="1"/>
        <v>0.88434302806854248</v>
      </c>
      <c r="O165" s="24">
        <f ca="1"/>
        <v>0.98440098762512207</v>
      </c>
      <c r="P165" s="24">
        <f ca="1"/>
        <v>0.95918369293212891</v>
      </c>
      <c r="Q165" s="24">
        <f ca="1"/>
        <v>98</v>
      </c>
      <c r="R165" s="24">
        <f ca="1"/>
        <v>0.97347480058670044</v>
      </c>
      <c r="S165" s="24">
        <f ca="1"/>
        <v>0.8929561972618103</v>
      </c>
      <c r="T165" s="24">
        <f ca="1"/>
        <v>0.97578781843185425</v>
      </c>
      <c r="U165" s="24">
        <f ca="1"/>
        <v>0.98601400852203369</v>
      </c>
      <c r="V165" s="24">
        <f ca="1"/>
        <v>143</v>
      </c>
      <c r="W165" s="24">
        <f ca="1"/>
        <v>0.97435897588729858</v>
      </c>
      <c r="X165" s="24">
        <f ca="1"/>
        <v>0.89190369844436646</v>
      </c>
      <c r="Y165" s="24">
        <f ca="1"/>
        <v>0.9768403172492981</v>
      </c>
      <c r="Z165" s="24">
        <f ca="1"/>
        <v>0.97058820724487305</v>
      </c>
      <c r="AA165" s="24">
        <f ca="1"/>
        <v>136</v>
      </c>
      <c r="AB165" s="24">
        <f ca="1"/>
        <v>0.96551722288131714</v>
      </c>
      <c r="AC165" s="24">
        <f ca="1"/>
        <v>0.88736385107040405</v>
      </c>
      <c r="AD165" s="24">
        <f ca="1"/>
        <v>0.9813801646232605</v>
      </c>
      <c r="AE165" s="24">
        <f ca="1"/>
        <v>0.96396398544311523</v>
      </c>
      <c r="AF165" s="24">
        <f ca="1"/>
        <v>111</v>
      </c>
      <c r="AG165" s="24">
        <f ca="1"/>
        <v>0.96315789222717285</v>
      </c>
      <c r="AH165" s="24">
        <f ca="1"/>
        <v>0.89093470573425293</v>
      </c>
      <c r="AI165" s="24">
        <f ca="1"/>
        <v>0.97780930995941162</v>
      </c>
      <c r="AJ165" s="24">
        <f ca="1"/>
        <v>0.96153843402862549</v>
      </c>
      <c r="AK165" s="24">
        <f ca="1"/>
        <v>130</v>
      </c>
      <c r="AL165" s="24">
        <f ca="1"/>
        <v>0.96437054872512817</v>
      </c>
      <c r="AM165" s="24">
        <f ca="1"/>
        <v>0.892364501953125</v>
      </c>
      <c r="AN165" s="24">
        <f ca="1"/>
        <v>0.97637951374053955</v>
      </c>
      <c r="AO165" s="24">
        <f ca="1"/>
        <v>0.96402877569198608</v>
      </c>
      <c r="AP165" s="24">
        <f ca="1"/>
        <v>139</v>
      </c>
      <c r="AQ165" s="24">
        <f ca="1"/>
        <v>0.96473026275634766</v>
      </c>
      <c r="AR165" s="24">
        <f ca="1"/>
        <v>0.89420098066329956</v>
      </c>
      <c r="AS165" s="24">
        <f ca="1"/>
        <v>0.97454303503036499</v>
      </c>
      <c r="AT165" s="24">
        <f ca="1"/>
        <v>0.96710526943206787</v>
      </c>
      <c r="AU165" s="24">
        <f ca="1"/>
        <v>152</v>
      </c>
      <c r="AV165" s="24">
        <f ca="1"/>
        <v>0.96648043394088745</v>
      </c>
      <c r="AW165" s="24">
        <f ca="1"/>
        <v>0.89853614568710327</v>
      </c>
      <c r="AX165" s="24">
        <f ca="1"/>
        <v>0.97020787000656128</v>
      </c>
      <c r="AY165" s="24">
        <f ca="1"/>
        <v>0.96335077285766602</v>
      </c>
      <c r="AZ165" s="24">
        <f ca="1"/>
        <v>191</v>
      </c>
      <c r="BA165" s="24">
        <f ca="1"/>
        <v>0.96464645862579346</v>
      </c>
      <c r="BB165" s="24">
        <f ca="1"/>
        <v>0.89881432056427002</v>
      </c>
      <c r="BC165" s="24">
        <f ca="1"/>
        <v>0.96992969512939453</v>
      </c>
      <c r="BD165" s="24">
        <f ca="1"/>
        <v>0.96907216310501099</v>
      </c>
      <c r="BE165" s="24">
        <f ca="1"/>
        <v>194</v>
      </c>
      <c r="BF165" s="24">
        <f ca="1"/>
        <v>0.96526056528091431</v>
      </c>
      <c r="BG165" s="24">
        <f ca="1"/>
        <v>0.90011405944824219</v>
      </c>
      <c r="BH165" s="24">
        <f ca="1"/>
        <v>0.96862995624542236</v>
      </c>
      <c r="BI165" s="24">
        <f ca="1"/>
        <v>0.96172249317169189</v>
      </c>
      <c r="BJ165" s="24">
        <f ca="1"/>
        <v>209</v>
      </c>
    </row>
    <row r="166" spans="2:62" x14ac:dyDescent="0.2">
      <c r="B166" s="24" t="str">
        <f ca="1"/>
        <v>RWF</v>
      </c>
      <c r="C166" s="24">
        <f ca="1"/>
        <v>0.95321637392044067</v>
      </c>
      <c r="D166" s="24">
        <f ca="1"/>
        <v>0.89174669981002808</v>
      </c>
      <c r="E166" s="24">
        <f ca="1"/>
        <v>0.97699731588363647</v>
      </c>
      <c r="F166" s="24">
        <f ca="1"/>
        <v>0.94814813137054443</v>
      </c>
      <c r="G166" s="24">
        <f ca="1"/>
        <v>135</v>
      </c>
      <c r="H166" s="24">
        <f ca="1"/>
        <v>0.95528453588485718</v>
      </c>
      <c r="I166" s="24">
        <f ca="1"/>
        <v>0.85182845592498779</v>
      </c>
      <c r="J166" s="24">
        <f ca="1"/>
        <v>1</v>
      </c>
      <c r="K166" s="24">
        <f ca="1"/>
        <v>0.97222220897674561</v>
      </c>
      <c r="L166" s="24">
        <f ca="1"/>
        <v>36</v>
      </c>
      <c r="M166" s="24">
        <f ca="1"/>
        <v>0.96067416667938232</v>
      </c>
      <c r="N166" s="24">
        <f ca="1"/>
        <v>0.87718415260314941</v>
      </c>
      <c r="O166" s="24">
        <f ca="1"/>
        <v>0.99155986309051514</v>
      </c>
      <c r="P166" s="24">
        <f ca="1"/>
        <v>0.95999997854232788</v>
      </c>
      <c r="Q166" s="24">
        <f ca="1"/>
        <v>75</v>
      </c>
      <c r="R166" s="24">
        <f ca="1"/>
        <v>0.92857140302658081</v>
      </c>
      <c r="S166" s="24">
        <f ca="1"/>
        <v>0.87386620044708252</v>
      </c>
      <c r="T166" s="24">
        <f ca="1"/>
        <v>0.99487781524658203</v>
      </c>
      <c r="U166" s="24">
        <f ca="1"/>
        <v>0.95522385835647583</v>
      </c>
      <c r="V166" s="24">
        <f ca="1"/>
        <v>67</v>
      </c>
      <c r="W166" s="24">
        <f ca="1"/>
        <v>0.8810572624206543</v>
      </c>
      <c r="X166" s="24">
        <f ca="1"/>
        <v>0.87431275844573975</v>
      </c>
      <c r="Y166" s="24">
        <f ca="1"/>
        <v>0.9944312572479248</v>
      </c>
      <c r="Z166" s="24">
        <f ca="1"/>
        <v>0.86764705181121826</v>
      </c>
      <c r="AA166" s="24">
        <f ca="1"/>
        <v>68</v>
      </c>
      <c r="AB166" s="24">
        <f ca="1"/>
        <v>0.85384613275527954</v>
      </c>
      <c r="AC166" s="24">
        <f ca="1"/>
        <v>0.88273745775222778</v>
      </c>
      <c r="AD166" s="24">
        <f ca="1"/>
        <v>0.98600655794143677</v>
      </c>
      <c r="AE166" s="24">
        <f ca="1"/>
        <v>0.83695650100708008</v>
      </c>
      <c r="AF166" s="24">
        <f ca="1"/>
        <v>92</v>
      </c>
      <c r="AG166" s="24">
        <f ca="1"/>
        <v>0.8576158881187439</v>
      </c>
      <c r="AH166" s="24">
        <f ca="1"/>
        <v>0.88484585285186768</v>
      </c>
      <c r="AI166" s="24">
        <f ca="1"/>
        <v>0.98389816284179688</v>
      </c>
      <c r="AJ166" s="24">
        <f ca="1"/>
        <v>0.86000001430511475</v>
      </c>
      <c r="AK166" s="24">
        <f ca="1"/>
        <v>100</v>
      </c>
      <c r="AL166" s="24">
        <f ca="1"/>
        <v>0.84810125827789307</v>
      </c>
      <c r="AM166" s="24">
        <f ca="1"/>
        <v>0.88715070486068726</v>
      </c>
      <c r="AN166" s="24">
        <f ca="1"/>
        <v>0.98159331083297729</v>
      </c>
      <c r="AO166" s="24">
        <f ca="1"/>
        <v>0.87272727489471436</v>
      </c>
      <c r="AP166" s="24">
        <f ca="1"/>
        <v>110</v>
      </c>
      <c r="AQ166" s="24">
        <f ca="1"/>
        <v>0.81355929374694824</v>
      </c>
      <c r="AR166" s="24">
        <f ca="1"/>
        <v>0.88626796007156372</v>
      </c>
      <c r="AS166" s="24">
        <f ca="1"/>
        <v>0.98247605562210083</v>
      </c>
      <c r="AT166" s="24">
        <f ca="1"/>
        <v>0.81132078170776367</v>
      </c>
      <c r="AU166" s="24">
        <f ca="1"/>
        <v>106</v>
      </c>
      <c r="AV166" s="24">
        <f ca="1"/>
        <v>0.80235987901687622</v>
      </c>
      <c r="AW166" s="24">
        <f ca="1"/>
        <v>0.89221256971359253</v>
      </c>
      <c r="AX166" s="24">
        <f ca="1"/>
        <v>0.97653144598007202</v>
      </c>
      <c r="AY166" s="24">
        <f ca="1"/>
        <v>0.76811593770980835</v>
      </c>
      <c r="AZ166" s="24">
        <f ca="1"/>
        <v>138</v>
      </c>
      <c r="BA166" s="24">
        <f ca="1"/>
        <v>0.77634960412979126</v>
      </c>
      <c r="BB166" s="24">
        <f ca="1"/>
        <v>0.88355928659439087</v>
      </c>
      <c r="BC166" s="24">
        <f ca="1"/>
        <v>0.98518472909927368</v>
      </c>
      <c r="BD166" s="24">
        <f ca="1"/>
        <v>0.84210526943206787</v>
      </c>
      <c r="BE166" s="24">
        <f ca="1"/>
        <v>95</v>
      </c>
      <c r="BF166" s="24">
        <f ca="1"/>
        <v>0.7808765172958374</v>
      </c>
      <c r="BG166" s="24">
        <f ca="1"/>
        <v>0.89471936225891113</v>
      </c>
      <c r="BH166" s="24">
        <f ca="1"/>
        <v>0.97402465343475342</v>
      </c>
      <c r="BI166" s="24">
        <f ca="1"/>
        <v>0.74358975887298584</v>
      </c>
      <c r="BJ166" s="24">
        <f ca="1"/>
        <v>156</v>
      </c>
    </row>
    <row r="167" spans="2:62" x14ac:dyDescent="0.2">
      <c r="B167" s="24" t="str">
        <f ca="1"/>
        <v>RWG</v>
      </c>
      <c r="C167" s="24">
        <f ca="1"/>
        <v>1</v>
      </c>
      <c r="D167" s="24">
        <f ca="1"/>
        <v>0.87640607357025146</v>
      </c>
      <c r="E167" s="24">
        <f ca="1"/>
        <v>0.99233794212341309</v>
      </c>
      <c r="F167" s="24">
        <f ca="1"/>
        <v>1</v>
      </c>
      <c r="G167" s="24">
        <f ca="1"/>
        <v>73</v>
      </c>
      <c r="H167" s="24">
        <f ca="1"/>
        <v>1</v>
      </c>
      <c r="I167" s="24">
        <f ca="1"/>
        <v>0.84395009279251099</v>
      </c>
      <c r="J167" s="24">
        <f ca="1"/>
        <v>1</v>
      </c>
      <c r="K167" s="24">
        <f ca="1"/>
        <v>1</v>
      </c>
      <c r="L167" s="24">
        <f ca="1"/>
        <v>30</v>
      </c>
      <c r="M167" s="24">
        <f ca="1"/>
        <v>1</v>
      </c>
      <c r="N167" s="24">
        <f ca="1"/>
        <v>0.86213070154190063</v>
      </c>
      <c r="O167" s="24">
        <f ca="1"/>
        <v>1</v>
      </c>
      <c r="P167" s="24">
        <f ca="1"/>
        <v>1</v>
      </c>
      <c r="Q167" s="24">
        <f ca="1"/>
        <v>47</v>
      </c>
      <c r="R167" s="24">
        <f ca="1"/>
        <v>1</v>
      </c>
      <c r="S167" s="24">
        <f ca="1"/>
        <v>0.88033455610275269</v>
      </c>
      <c r="T167" s="24">
        <f ca="1"/>
        <v>0.98840945959091187</v>
      </c>
      <c r="U167" s="24">
        <f ca="1"/>
        <v>1</v>
      </c>
      <c r="V167" s="24">
        <f ca="1"/>
        <v>84</v>
      </c>
      <c r="W167" s="24">
        <f ca="1"/>
        <v>0.991416335105896</v>
      </c>
      <c r="X167" s="24">
        <f ca="1"/>
        <v>0.87294238805770874</v>
      </c>
      <c r="Y167" s="24">
        <f ca="1"/>
        <v>0.99580162763595581</v>
      </c>
      <c r="Z167" s="24">
        <f ca="1"/>
        <v>1</v>
      </c>
      <c r="AA167" s="24">
        <f ca="1"/>
        <v>65</v>
      </c>
      <c r="AB167" s="24">
        <f ca="1"/>
        <v>0.99118942022323608</v>
      </c>
      <c r="AC167" s="24">
        <f ca="1"/>
        <v>0.88033455610275269</v>
      </c>
      <c r="AD167" s="24">
        <f ca="1"/>
        <v>0.98840945959091187</v>
      </c>
      <c r="AE167" s="24">
        <f ca="1"/>
        <v>0.97619044780731201</v>
      </c>
      <c r="AF167" s="24">
        <f ca="1"/>
        <v>84</v>
      </c>
      <c r="AG167" s="24">
        <f ca="1"/>
        <v>0.98473280668258667</v>
      </c>
      <c r="AH167" s="24">
        <f ca="1"/>
        <v>0.87829470634460449</v>
      </c>
      <c r="AI167" s="24">
        <f ca="1"/>
        <v>0.99044930934906006</v>
      </c>
      <c r="AJ167" s="24">
        <f ca="1"/>
        <v>1</v>
      </c>
      <c r="AK167" s="24">
        <f ca="1"/>
        <v>78</v>
      </c>
      <c r="AL167" s="24">
        <f ca="1"/>
        <v>0.98897057771682739</v>
      </c>
      <c r="AM167" s="24">
        <f ca="1"/>
        <v>0.88484585285186768</v>
      </c>
      <c r="AN167" s="24">
        <f ca="1"/>
        <v>0.98389816284179688</v>
      </c>
      <c r="AO167" s="24">
        <f ca="1"/>
        <v>0.98000001907348633</v>
      </c>
      <c r="AP167" s="24">
        <f ca="1"/>
        <v>100</v>
      </c>
      <c r="AQ167" s="24">
        <f ca="1"/>
        <v>0.9873816967010498</v>
      </c>
      <c r="AR167" s="24">
        <f ca="1"/>
        <v>0.88328969478607178</v>
      </c>
      <c r="AS167" s="24">
        <f ca="1"/>
        <v>0.98545432090759277</v>
      </c>
      <c r="AT167" s="24">
        <f ca="1"/>
        <v>0.98936170339584351</v>
      </c>
      <c r="AU167" s="24">
        <f ca="1"/>
        <v>94</v>
      </c>
      <c r="AV167" s="24">
        <f ca="1"/>
        <v>0.98203593492507935</v>
      </c>
      <c r="AW167" s="24">
        <f ca="1"/>
        <v>0.88971579074859619</v>
      </c>
      <c r="AX167" s="24">
        <f ca="1"/>
        <v>0.97902822494506836</v>
      </c>
      <c r="AY167" s="24">
        <f ca="1"/>
        <v>0.99186992645263672</v>
      </c>
      <c r="AZ167" s="24">
        <f ca="1"/>
        <v>123</v>
      </c>
      <c r="BA167" s="24">
        <f ca="1"/>
        <v>0.95211267471313477</v>
      </c>
      <c r="BB167" s="24">
        <f ca="1"/>
        <v>0.88858509063720703</v>
      </c>
      <c r="BC167" s="24">
        <f ca="1"/>
        <v>0.98015892505645752</v>
      </c>
      <c r="BD167" s="24">
        <f ca="1"/>
        <v>0.96581196784973145</v>
      </c>
      <c r="BE167" s="24">
        <f ca="1"/>
        <v>117</v>
      </c>
      <c r="BF167" s="24">
        <f ca="1"/>
        <v>0.93103450536727905</v>
      </c>
      <c r="BG167" s="24">
        <f ca="1"/>
        <v>0.88818866014480591</v>
      </c>
      <c r="BH167" s="24">
        <f ca="1"/>
        <v>0.98055535554885864</v>
      </c>
      <c r="BI167" s="24">
        <f ca="1"/>
        <v>0.895652174949646</v>
      </c>
      <c r="BJ167" s="24">
        <f ca="1"/>
        <v>115</v>
      </c>
    </row>
    <row r="168" spans="2:62" x14ac:dyDescent="0.2">
      <c r="B168" s="24" t="str">
        <f ca="1"/>
        <v>RWH</v>
      </c>
      <c r="C168" s="24">
        <f ca="1"/>
        <v>0.98000001907348633</v>
      </c>
      <c r="D168" s="24">
        <f ca="1"/>
        <v>0.88557243347167969</v>
      </c>
      <c r="E168" s="24">
        <f ca="1"/>
        <v>0.98317158222198486</v>
      </c>
      <c r="F168" s="24">
        <f ca="1"/>
        <v>0.98058253526687622</v>
      </c>
      <c r="G168" s="24">
        <f ca="1"/>
        <v>103</v>
      </c>
      <c r="H168" s="24">
        <f ca="1"/>
        <v>0.98543691635131836</v>
      </c>
      <c r="I168" s="24">
        <f ca="1"/>
        <v>0.86213070154190063</v>
      </c>
      <c r="J168" s="24">
        <f ca="1"/>
        <v>1</v>
      </c>
      <c r="K168" s="24">
        <f ca="1"/>
        <v>0.97872340679168701</v>
      </c>
      <c r="L168" s="24">
        <f ca="1"/>
        <v>47</v>
      </c>
      <c r="M168" s="24">
        <f ca="1"/>
        <v>0.97837835550308228</v>
      </c>
      <c r="N168" s="24">
        <f ca="1"/>
        <v>0.86818993091583252</v>
      </c>
      <c r="O168" s="24">
        <f ca="1"/>
        <v>1</v>
      </c>
      <c r="P168" s="24">
        <f ca="1"/>
        <v>1</v>
      </c>
      <c r="Q168" s="24">
        <f ca="1"/>
        <v>56</v>
      </c>
      <c r="R168" s="24">
        <f ca="1"/>
        <v>0.98173516988754272</v>
      </c>
      <c r="S168" s="24">
        <f ca="1"/>
        <v>0.87967956066131592</v>
      </c>
      <c r="T168" s="24">
        <f ca="1"/>
        <v>0.98906445503234863</v>
      </c>
      <c r="U168" s="24">
        <f ca="1"/>
        <v>0.96341460943222046</v>
      </c>
      <c r="V168" s="24">
        <f ca="1"/>
        <v>82</v>
      </c>
      <c r="W168" s="24">
        <f ca="1"/>
        <v>0.97211158275604248</v>
      </c>
      <c r="X168" s="24">
        <f ca="1"/>
        <v>0.87934297323226929</v>
      </c>
      <c r="Y168" s="24">
        <f ca="1"/>
        <v>0.98940104246139526</v>
      </c>
      <c r="Z168" s="24">
        <f ca="1"/>
        <v>0.98765432834625244</v>
      </c>
      <c r="AA168" s="24">
        <f ca="1"/>
        <v>81</v>
      </c>
      <c r="AB168" s="24">
        <f ca="1"/>
        <v>0.97849464416503906</v>
      </c>
      <c r="AC168" s="24">
        <f ca="1"/>
        <v>0.88157695531845093</v>
      </c>
      <c r="AD168" s="24">
        <f ca="1"/>
        <v>0.98716706037521362</v>
      </c>
      <c r="AE168" s="24">
        <f ca="1"/>
        <v>0.96590906381607056</v>
      </c>
      <c r="AF168" s="24">
        <f ca="1"/>
        <v>88</v>
      </c>
      <c r="AG168" s="24">
        <f ca="1"/>
        <v>0.96551722288131714</v>
      </c>
      <c r="AH168" s="24">
        <f ca="1"/>
        <v>0.88715070486068726</v>
      </c>
      <c r="AI168" s="24">
        <f ca="1"/>
        <v>0.98159331083297729</v>
      </c>
      <c r="AJ168" s="24">
        <f ca="1"/>
        <v>0.98181819915771484</v>
      </c>
      <c r="AK168" s="24">
        <f ca="1"/>
        <v>110</v>
      </c>
      <c r="AL168" s="24">
        <f ca="1"/>
        <v>0.96048629283905029</v>
      </c>
      <c r="AM168" s="24">
        <f ca="1"/>
        <v>0.88273745775222778</v>
      </c>
      <c r="AN168" s="24">
        <f ca="1"/>
        <v>0.98600655794143677</v>
      </c>
      <c r="AO168" s="24">
        <f ca="1"/>
        <v>0.94565218687057495</v>
      </c>
      <c r="AP168" s="24">
        <f ca="1"/>
        <v>92</v>
      </c>
      <c r="AQ168" s="24">
        <f ca="1"/>
        <v>0.95327103137969971</v>
      </c>
      <c r="AR168" s="24">
        <f ca="1"/>
        <v>0.89042466878890991</v>
      </c>
      <c r="AS168" s="24">
        <f ca="1"/>
        <v>0.97831934690475464</v>
      </c>
      <c r="AT168" s="24">
        <f ca="1"/>
        <v>0.95275592803955078</v>
      </c>
      <c r="AU168" s="24">
        <f ca="1"/>
        <v>127</v>
      </c>
      <c r="AV168" s="24">
        <f ca="1"/>
        <v>0.96782839298248291</v>
      </c>
      <c r="AW168" s="24">
        <f ca="1"/>
        <v>0.8853338360786438</v>
      </c>
      <c r="AX168" s="24">
        <f ca="1"/>
        <v>0.98341017961502075</v>
      </c>
      <c r="AY168" s="24">
        <f ca="1"/>
        <v>0.96078431606292725</v>
      </c>
      <c r="AZ168" s="24">
        <f ca="1"/>
        <v>102</v>
      </c>
      <c r="BA168" s="24">
        <f ca="1"/>
        <v>0.97593581676483154</v>
      </c>
      <c r="BB168" s="24">
        <f ca="1"/>
        <v>0.89310020208358765</v>
      </c>
      <c r="BC168" s="24">
        <f ca="1"/>
        <v>0.9756438136100769</v>
      </c>
      <c r="BD168" s="24">
        <f ca="1"/>
        <v>0.9861111044883728</v>
      </c>
      <c r="BE168" s="24">
        <f ca="1"/>
        <v>144</v>
      </c>
      <c r="BF168" s="24">
        <f ca="1"/>
        <v>0.98161762952804565</v>
      </c>
      <c r="BG168" s="24">
        <f ca="1"/>
        <v>0.89059668779373169</v>
      </c>
      <c r="BH168" s="24">
        <f ca="1"/>
        <v>0.97814732789993286</v>
      </c>
      <c r="BI168" s="24">
        <f ca="1"/>
        <v>0.9765625</v>
      </c>
      <c r="BJ168" s="24">
        <f ca="1"/>
        <v>128</v>
      </c>
    </row>
    <row r="169" spans="2:62" x14ac:dyDescent="0.2">
      <c r="B169" s="24" t="str">
        <f ca="1"/>
        <v>RWJ</v>
      </c>
      <c r="C169" s="24">
        <f ca="1"/>
        <v>0.9929078221321106</v>
      </c>
      <c r="D169" s="24">
        <f ca="1"/>
        <v>0.88484585285186768</v>
      </c>
      <c r="E169" s="24">
        <f ca="1"/>
        <v>0.98389816284179688</v>
      </c>
      <c r="F169" s="24">
        <f ca="1"/>
        <v>0.99000000953674316</v>
      </c>
      <c r="G169" s="24">
        <f ca="1"/>
        <v>100</v>
      </c>
      <c r="H169" s="24">
        <f ca="1"/>
        <v>0.99476438760757446</v>
      </c>
      <c r="I169" s="24">
        <f ca="1"/>
        <v>0.857025146484375</v>
      </c>
      <c r="J169" s="24">
        <f ca="1"/>
        <v>1</v>
      </c>
      <c r="K169" s="24">
        <f ca="1"/>
        <v>1</v>
      </c>
      <c r="L169" s="24">
        <f ca="1"/>
        <v>41</v>
      </c>
      <c r="M169" s="24">
        <f ca="1"/>
        <v>1</v>
      </c>
      <c r="N169" s="24">
        <f ca="1"/>
        <v>0.86433148384094238</v>
      </c>
      <c r="O169" s="24">
        <f ca="1"/>
        <v>1</v>
      </c>
      <c r="P169" s="24">
        <f ca="1"/>
        <v>1</v>
      </c>
      <c r="Q169" s="24">
        <f ca="1"/>
        <v>50</v>
      </c>
      <c r="R169" s="24">
        <f ca="1"/>
        <v>0.97512435913085938</v>
      </c>
      <c r="S169" s="24">
        <f ca="1"/>
        <v>0.87640607357025146</v>
      </c>
      <c r="T169" s="24">
        <f ca="1"/>
        <v>0.99233794212341309</v>
      </c>
      <c r="U169" s="24">
        <f ca="1"/>
        <v>1</v>
      </c>
      <c r="V169" s="24">
        <f ca="1"/>
        <v>73</v>
      </c>
      <c r="W169" s="24">
        <f ca="1"/>
        <v>0.96618360280990601</v>
      </c>
      <c r="X169" s="24">
        <f ca="1"/>
        <v>0.87829470634460449</v>
      </c>
      <c r="Y169" s="24">
        <f ca="1"/>
        <v>0.99044930934906006</v>
      </c>
      <c r="Z169" s="24">
        <f ca="1"/>
        <v>0.93589740991592407</v>
      </c>
      <c r="AA169" s="24">
        <f ca="1"/>
        <v>78</v>
      </c>
      <c r="AB169" s="24">
        <f ca="1"/>
        <v>0.95698922872543335</v>
      </c>
      <c r="AC169" s="24">
        <f ca="1"/>
        <v>0.86818993091583252</v>
      </c>
      <c r="AD169" s="24">
        <f ca="1"/>
        <v>1</v>
      </c>
      <c r="AE169" s="24">
        <f ca="1"/>
        <v>0.96428573131561279</v>
      </c>
      <c r="AF169" s="24">
        <f ca="1"/>
        <v>56</v>
      </c>
      <c r="AG169" s="24">
        <f ca="1"/>
        <v>0.97948718070983887</v>
      </c>
      <c r="AH169" s="24">
        <f ca="1"/>
        <v>0.86569160223007202</v>
      </c>
      <c r="AI169" s="24">
        <f ca="1"/>
        <v>1</v>
      </c>
      <c r="AJ169" s="24">
        <f ca="1"/>
        <v>0.98076921701431274</v>
      </c>
      <c r="AK169" s="24">
        <f ca="1"/>
        <v>52</v>
      </c>
      <c r="AL169" s="24">
        <f ca="1"/>
        <v>0.98009949922561646</v>
      </c>
      <c r="AM169" s="24">
        <f ca="1"/>
        <v>0.88127440214157104</v>
      </c>
      <c r="AN169" s="24">
        <f ca="1"/>
        <v>0.98746961355209351</v>
      </c>
      <c r="AO169" s="24">
        <f ca="1"/>
        <v>0.98850572109222412</v>
      </c>
      <c r="AP169" s="24">
        <f ca="1"/>
        <v>87</v>
      </c>
      <c r="AQ169" s="24">
        <f ca="1"/>
        <v>0.9834710955619812</v>
      </c>
      <c r="AR169" s="24">
        <f ca="1"/>
        <v>0.87147372961044312</v>
      </c>
      <c r="AS169" s="24">
        <f ca="1"/>
        <v>0.99727028608322144</v>
      </c>
      <c r="AT169" s="24">
        <f ca="1"/>
        <v>0.96774190664291382</v>
      </c>
      <c r="AU169" s="24">
        <f ca="1"/>
        <v>62</v>
      </c>
      <c r="AV169" s="24">
        <f ca="1"/>
        <v>0.96899223327636719</v>
      </c>
      <c r="AW169" s="24">
        <f ca="1"/>
        <v>0.88301581144332886</v>
      </c>
      <c r="AX169" s="24">
        <f ca="1"/>
        <v>0.98572820425033569</v>
      </c>
      <c r="AY169" s="24">
        <f ca="1"/>
        <v>0.98924732208251953</v>
      </c>
      <c r="AZ169" s="24">
        <f ca="1"/>
        <v>93</v>
      </c>
      <c r="BA169" s="24">
        <f ca="1"/>
        <v>0.91186439990997314</v>
      </c>
      <c r="BB169" s="24">
        <f ca="1"/>
        <v>0.88557243347167969</v>
      </c>
      <c r="BC169" s="24">
        <f ca="1"/>
        <v>0.98317158222198486</v>
      </c>
      <c r="BD169" s="24">
        <f ca="1"/>
        <v>0.95145630836486816</v>
      </c>
      <c r="BE169" s="24">
        <f ca="1"/>
        <v>103</v>
      </c>
      <c r="BF169" s="24">
        <f ca="1"/>
        <v>0.87623763084411621</v>
      </c>
      <c r="BG169" s="24">
        <f ca="1"/>
        <v>0.88459634780883789</v>
      </c>
      <c r="BH169" s="24">
        <f ca="1"/>
        <v>0.98414766788482666</v>
      </c>
      <c r="BI169" s="24">
        <f ca="1"/>
        <v>0.79797977209091187</v>
      </c>
      <c r="BJ169" s="24">
        <f ca="1"/>
        <v>99</v>
      </c>
    </row>
    <row r="170" spans="2:62" x14ac:dyDescent="0.2">
      <c r="B170" s="24" t="str">
        <f ca="1"/>
        <v>RWP</v>
      </c>
      <c r="C170" s="24">
        <f ca="1"/>
        <v>1</v>
      </c>
      <c r="D170" s="24">
        <f ca="1"/>
        <v>0.89693379402160645</v>
      </c>
      <c r="E170" s="24">
        <f ca="1"/>
        <v>0.97181022167205811</v>
      </c>
      <c r="F170" s="24">
        <f ca="1"/>
        <v>1</v>
      </c>
      <c r="G170" s="24">
        <f ca="1"/>
        <v>175</v>
      </c>
      <c r="H170" s="24">
        <f ca="1"/>
        <v>1</v>
      </c>
      <c r="I170" s="24">
        <f ca="1"/>
        <v>0.857025146484375</v>
      </c>
      <c r="J170" s="24">
        <f ca="1"/>
        <v>1</v>
      </c>
      <c r="K170" s="24">
        <f ca="1"/>
        <v>1</v>
      </c>
      <c r="L170" s="24">
        <f ca="1"/>
        <v>41</v>
      </c>
      <c r="M170" s="24">
        <f ca="1"/>
        <v>1</v>
      </c>
      <c r="N170" s="24">
        <f ca="1"/>
        <v>0.88509166240692139</v>
      </c>
      <c r="O170" s="24">
        <f ca="1"/>
        <v>0.98365235328674316</v>
      </c>
      <c r="P170" s="24">
        <f ca="1"/>
        <v>1</v>
      </c>
      <c r="Q170" s="24">
        <f ca="1"/>
        <v>101</v>
      </c>
      <c r="R170" s="24">
        <f ca="1"/>
        <v>0.99691355228424072</v>
      </c>
      <c r="S170" s="24">
        <f ca="1"/>
        <v>0.89025062322616577</v>
      </c>
      <c r="T170" s="24">
        <f ca="1"/>
        <v>0.97849339246749878</v>
      </c>
      <c r="U170" s="24">
        <f ca="1"/>
        <v>1</v>
      </c>
      <c r="V170" s="24">
        <f ca="1"/>
        <v>126</v>
      </c>
      <c r="W170" s="24">
        <f ca="1"/>
        <v>0.9915730357170105</v>
      </c>
      <c r="X170" s="24">
        <f ca="1"/>
        <v>0.88408583402633667</v>
      </c>
      <c r="Y170" s="24">
        <f ca="1"/>
        <v>0.98465818166732788</v>
      </c>
      <c r="Z170" s="24">
        <f ca="1"/>
        <v>0.98969072103500366</v>
      </c>
      <c r="AA170" s="24">
        <f ca="1"/>
        <v>97</v>
      </c>
      <c r="AB170" s="24">
        <f ca="1"/>
        <v>0.98014891147613525</v>
      </c>
      <c r="AC170" s="24">
        <f ca="1"/>
        <v>0.89142739772796631</v>
      </c>
      <c r="AD170" s="24">
        <f ca="1"/>
        <v>0.97731661796569824</v>
      </c>
      <c r="AE170" s="24">
        <f ca="1"/>
        <v>0.98496240377426147</v>
      </c>
      <c r="AF170" s="24">
        <f ca="1"/>
        <v>133</v>
      </c>
      <c r="AG170" s="24">
        <f ca="1"/>
        <v>0.97762864828109741</v>
      </c>
      <c r="AH170" s="24">
        <f ca="1"/>
        <v>0.89671796560287476</v>
      </c>
      <c r="AI170" s="24">
        <f ca="1"/>
        <v>0.97202605009078979</v>
      </c>
      <c r="AJ170" s="24">
        <f ca="1"/>
        <v>0.97109824419021606</v>
      </c>
      <c r="AK170" s="24">
        <f ca="1"/>
        <v>173</v>
      </c>
      <c r="AL170" s="24">
        <f ca="1"/>
        <v>0.97649574279785156</v>
      </c>
      <c r="AM170" s="24">
        <f ca="1"/>
        <v>0.89266347885131836</v>
      </c>
      <c r="AN170" s="24">
        <f ca="1"/>
        <v>0.97608053684234619</v>
      </c>
      <c r="AO170" s="24">
        <f ca="1"/>
        <v>0.97872340679168701</v>
      </c>
      <c r="AP170" s="24">
        <f ca="1"/>
        <v>141</v>
      </c>
      <c r="AQ170" s="24">
        <f ca="1"/>
        <v>0.97350990772247314</v>
      </c>
      <c r="AR170" s="24">
        <f ca="1"/>
        <v>0.8944627046585083</v>
      </c>
      <c r="AS170" s="24">
        <f ca="1"/>
        <v>0.97428131103515625</v>
      </c>
      <c r="AT170" s="24">
        <f ca="1"/>
        <v>0.98051947355270386</v>
      </c>
      <c r="AU170" s="24">
        <f ca="1"/>
        <v>154</v>
      </c>
      <c r="AV170" s="24">
        <f ca="1"/>
        <v>0.96739131212234497</v>
      </c>
      <c r="AW170" s="24">
        <f ca="1"/>
        <v>0.89497113227844238</v>
      </c>
      <c r="AX170" s="24">
        <f ca="1"/>
        <v>0.97377288341522217</v>
      </c>
      <c r="AY170" s="24">
        <f ca="1"/>
        <v>0.96202534437179565</v>
      </c>
      <c r="AZ170" s="24">
        <f ca="1"/>
        <v>158</v>
      </c>
      <c r="BA170" s="24">
        <f ca="1"/>
        <v>0.93415635824203491</v>
      </c>
      <c r="BB170" s="24">
        <f ca="1"/>
        <v>0.89366179704666138</v>
      </c>
      <c r="BC170" s="24">
        <f ca="1"/>
        <v>0.97508221864700317</v>
      </c>
      <c r="BD170" s="24">
        <f ca="1"/>
        <v>0.95945948362350464</v>
      </c>
      <c r="BE170" s="24">
        <f ca="1"/>
        <v>148</v>
      </c>
      <c r="BF170" s="24">
        <f ca="1"/>
        <v>0.92073172330856323</v>
      </c>
      <c r="BG170" s="24">
        <f ca="1"/>
        <v>0.89745742082595825</v>
      </c>
      <c r="BH170" s="24">
        <f ca="1"/>
        <v>0.9712865948677063</v>
      </c>
      <c r="BI170" s="24">
        <f ca="1"/>
        <v>0.8888888955116272</v>
      </c>
      <c r="BJ170" s="24">
        <f ca="1"/>
        <v>180</v>
      </c>
    </row>
    <row r="171" spans="2:62" x14ac:dyDescent="0.2">
      <c r="B171" s="24" t="str">
        <f ca="1"/>
        <v>RWW</v>
      </c>
      <c r="C171" s="24">
        <f ca="1"/>
        <v>1</v>
      </c>
      <c r="D171" s="24">
        <f ca="1"/>
        <v>0.86634260416030884</v>
      </c>
      <c r="E171" s="24">
        <f ca="1"/>
        <v>1</v>
      </c>
      <c r="F171" s="24">
        <f ca="1"/>
        <v>1</v>
      </c>
      <c r="G171" s="24">
        <f ca="1"/>
        <v>53</v>
      </c>
      <c r="H171" s="24">
        <f ca="1"/>
        <v>0.99009901285171509</v>
      </c>
      <c r="I171" s="24">
        <f ca="1"/>
        <v>0.83531975746154785</v>
      </c>
      <c r="J171" s="24">
        <f ca="1"/>
        <v>1</v>
      </c>
      <c r="K171" s="24">
        <f ca="1"/>
        <v>1</v>
      </c>
      <c r="L171" s="24">
        <f ca="1"/>
        <v>25</v>
      </c>
      <c r="M171" s="24">
        <f ca="1"/>
        <v>0.98979592323303223</v>
      </c>
      <c r="N171" s="24">
        <f ca="1"/>
        <v>0.83110284805297852</v>
      </c>
      <c r="O171" s="24">
        <f ca="1"/>
        <v>1</v>
      </c>
      <c r="P171" s="24">
        <f ca="1"/>
        <v>0.95652174949645996</v>
      </c>
      <c r="Q171" s="24">
        <f ca="1"/>
        <v>23</v>
      </c>
      <c r="R171" s="24">
        <f ca="1"/>
        <v>0.99236643314361572</v>
      </c>
      <c r="S171" s="24">
        <f ca="1"/>
        <v>0.86433148384094238</v>
      </c>
      <c r="T171" s="24">
        <f ca="1"/>
        <v>1</v>
      </c>
      <c r="U171" s="24">
        <f ca="1"/>
        <v>1</v>
      </c>
      <c r="V171" s="24">
        <f ca="1"/>
        <v>50</v>
      </c>
      <c r="W171" s="24">
        <f ca="1"/>
        <v>0.99333333969116211</v>
      </c>
      <c r="X171" s="24">
        <f ca="1"/>
        <v>0.86934101581573486</v>
      </c>
      <c r="Y171" s="24">
        <f ca="1"/>
        <v>0.99940299987792969</v>
      </c>
      <c r="Z171" s="24">
        <f ca="1"/>
        <v>1</v>
      </c>
      <c r="AA171" s="24">
        <f ca="1"/>
        <v>58</v>
      </c>
      <c r="AB171" s="24">
        <f ca="1"/>
        <v>0.99310344457626343</v>
      </c>
      <c r="AC171" s="24">
        <f ca="1"/>
        <v>0.85795152187347412</v>
      </c>
      <c r="AD171" s="24">
        <f ca="1"/>
        <v>1</v>
      </c>
      <c r="AE171" s="24">
        <f ca="1"/>
        <v>0.97619044780731201</v>
      </c>
      <c r="AF171" s="24">
        <f ca="1"/>
        <v>42</v>
      </c>
      <c r="AG171" s="24">
        <f ca="1"/>
        <v>0.9921875</v>
      </c>
      <c r="AH171" s="24">
        <f ca="1"/>
        <v>0.86054277420043945</v>
      </c>
      <c r="AI171" s="24">
        <f ca="1"/>
        <v>1</v>
      </c>
      <c r="AJ171" s="24">
        <f ca="1"/>
        <v>1</v>
      </c>
      <c r="AK171" s="24">
        <f ca="1"/>
        <v>45</v>
      </c>
      <c r="AL171" s="24">
        <f ca="1"/>
        <v>1</v>
      </c>
      <c r="AM171" s="24">
        <f ca="1"/>
        <v>0.857025146484375</v>
      </c>
      <c r="AN171" s="24">
        <f ca="1"/>
        <v>1</v>
      </c>
      <c r="AO171" s="24">
        <f ca="1"/>
        <v>1</v>
      </c>
      <c r="AP171" s="24">
        <f ca="1"/>
        <v>41</v>
      </c>
      <c r="AQ171" s="24">
        <f ca="1"/>
        <v>0.98750001192092896</v>
      </c>
      <c r="AR171" s="24">
        <f ca="1"/>
        <v>0.86759096384048462</v>
      </c>
      <c r="AS171" s="24">
        <f ca="1"/>
        <v>1</v>
      </c>
      <c r="AT171" s="24">
        <f ca="1"/>
        <v>1</v>
      </c>
      <c r="AU171" s="24">
        <f ca="1"/>
        <v>55</v>
      </c>
      <c r="AV171" s="24">
        <f ca="1"/>
        <v>0.9842105507850647</v>
      </c>
      <c r="AW171" s="24">
        <f ca="1"/>
        <v>0.87246435880661011</v>
      </c>
      <c r="AX171" s="24">
        <f ca="1"/>
        <v>0.99627965688705444</v>
      </c>
      <c r="AY171" s="24">
        <f ca="1"/>
        <v>0.96875</v>
      </c>
      <c r="AZ171" s="24">
        <f ca="1"/>
        <v>64</v>
      </c>
      <c r="BA171" s="24">
        <f ca="1"/>
        <v>0.97849464416503906</v>
      </c>
      <c r="BB171" s="24">
        <f ca="1"/>
        <v>0.87559527158737183</v>
      </c>
      <c r="BC171" s="24">
        <f ca="1"/>
        <v>0.99314874410629272</v>
      </c>
      <c r="BD171" s="24">
        <f ca="1"/>
        <v>0.98591548204421997</v>
      </c>
      <c r="BE171" s="24">
        <f ca="1"/>
        <v>71</v>
      </c>
      <c r="BF171" s="24">
        <f ca="1"/>
        <v>0.98360657691955566</v>
      </c>
      <c r="BG171" s="24">
        <f ca="1"/>
        <v>0.86502152681350708</v>
      </c>
      <c r="BH171" s="24">
        <f ca="1"/>
        <v>1</v>
      </c>
      <c r="BI171" s="24">
        <f ca="1"/>
        <v>0.98039215803146362</v>
      </c>
      <c r="BJ171" s="24">
        <f ca="1"/>
        <v>51</v>
      </c>
    </row>
    <row r="172" spans="2:62" x14ac:dyDescent="0.2">
      <c r="B172" s="24" t="str">
        <f ca="1"/>
        <v>RWY</v>
      </c>
      <c r="C172" s="24">
        <f ca="1"/>
        <v>1</v>
      </c>
      <c r="D172" s="24">
        <f ca="1"/>
        <v>0.88065338134765625</v>
      </c>
      <c r="E172" s="24">
        <f ca="1"/>
        <v>0.9880906343460083</v>
      </c>
      <c r="F172" s="24">
        <f ca="1"/>
        <v>1</v>
      </c>
      <c r="G172" s="24">
        <f ca="1"/>
        <v>85</v>
      </c>
      <c r="H172" s="24">
        <f ca="1"/>
        <v>0.9674418568611145</v>
      </c>
      <c r="I172" s="24">
        <f ca="1"/>
        <v>0.86877304315567017</v>
      </c>
      <c r="J172" s="24">
        <f ca="1"/>
        <v>0.99997097253799438</v>
      </c>
      <c r="K172" s="24">
        <f ca="1"/>
        <v>1</v>
      </c>
      <c r="L172" s="24">
        <f ca="1"/>
        <v>57</v>
      </c>
      <c r="M172" s="24">
        <f ca="1"/>
        <v>0.95370370149612427</v>
      </c>
      <c r="N172" s="24">
        <f ca="1"/>
        <v>0.87640607357025146</v>
      </c>
      <c r="O172" s="24">
        <f ca="1"/>
        <v>0.99233794212341309</v>
      </c>
      <c r="P172" s="24">
        <f ca="1"/>
        <v>0.90410959720611572</v>
      </c>
      <c r="Q172" s="24">
        <f ca="1"/>
        <v>73</v>
      </c>
      <c r="R172" s="24">
        <f ca="1"/>
        <v>0.95299142599105835</v>
      </c>
      <c r="S172" s="24">
        <f ca="1"/>
        <v>0.88096660375595093</v>
      </c>
      <c r="T172" s="24">
        <f ca="1"/>
        <v>0.98777741193771362</v>
      </c>
      <c r="U172" s="24">
        <f ca="1"/>
        <v>0.96511626243591309</v>
      </c>
      <c r="V172" s="24">
        <f ca="1"/>
        <v>86</v>
      </c>
      <c r="W172" s="24">
        <f ca="1"/>
        <v>0.97628456354141235</v>
      </c>
      <c r="X172" s="24">
        <f ca="1"/>
        <v>0.87718415260314941</v>
      </c>
      <c r="Y172" s="24">
        <f ca="1"/>
        <v>0.99155986309051514</v>
      </c>
      <c r="Z172" s="24">
        <f ca="1"/>
        <v>0.98666667938232422</v>
      </c>
      <c r="AA172" s="24">
        <f ca="1"/>
        <v>75</v>
      </c>
      <c r="AB172" s="24">
        <f ca="1"/>
        <v>0.98850572109222412</v>
      </c>
      <c r="AC172" s="24">
        <f ca="1"/>
        <v>0.88273745775222778</v>
      </c>
      <c r="AD172" s="24">
        <f ca="1"/>
        <v>0.98600655794143677</v>
      </c>
      <c r="AE172" s="24">
        <f ca="1"/>
        <v>0.97826087474822998</v>
      </c>
      <c r="AF172" s="24">
        <f ca="1"/>
        <v>92</v>
      </c>
      <c r="AG172" s="24">
        <f ca="1"/>
        <v>0.98884761333465576</v>
      </c>
      <c r="AH172" s="24">
        <f ca="1"/>
        <v>0.88328969478607178</v>
      </c>
      <c r="AI172" s="24">
        <f ca="1"/>
        <v>0.98545432090759277</v>
      </c>
      <c r="AJ172" s="24">
        <f ca="1"/>
        <v>1</v>
      </c>
      <c r="AK172" s="24">
        <f ca="1"/>
        <v>94</v>
      </c>
      <c r="AL172" s="24">
        <f ca="1"/>
        <v>0.99652779102325439</v>
      </c>
      <c r="AM172" s="24">
        <f ca="1"/>
        <v>0.88001000881195068</v>
      </c>
      <c r="AN172" s="24">
        <f ca="1"/>
        <v>0.98873400688171387</v>
      </c>
      <c r="AO172" s="24">
        <f ca="1"/>
        <v>0.98795181512832642</v>
      </c>
      <c r="AP172" s="24">
        <f ca="1"/>
        <v>83</v>
      </c>
      <c r="AQ172" s="24">
        <f ca="1"/>
        <v>0.98662209510803223</v>
      </c>
      <c r="AR172" s="24">
        <f ca="1"/>
        <v>0.88736385107040405</v>
      </c>
      <c r="AS172" s="24">
        <f ca="1"/>
        <v>0.9813801646232605</v>
      </c>
      <c r="AT172" s="24">
        <f ca="1"/>
        <v>1</v>
      </c>
      <c r="AU172" s="24">
        <f ca="1"/>
        <v>111</v>
      </c>
      <c r="AV172" s="24">
        <f ca="1"/>
        <v>0.97329378128051758</v>
      </c>
      <c r="AW172" s="24">
        <f ca="1"/>
        <v>0.88603943586349487</v>
      </c>
      <c r="AX172" s="24">
        <f ca="1"/>
        <v>0.98270457983016968</v>
      </c>
      <c r="AY172" s="24">
        <f ca="1"/>
        <v>0.97142857313156128</v>
      </c>
      <c r="AZ172" s="24">
        <f ca="1"/>
        <v>105</v>
      </c>
      <c r="BA172" s="24">
        <f ca="1"/>
        <v>0.96782839298248291</v>
      </c>
      <c r="BB172" s="24">
        <f ca="1"/>
        <v>0.88934826850891113</v>
      </c>
      <c r="BC172" s="24">
        <f ca="1"/>
        <v>0.97939574718475342</v>
      </c>
      <c r="BD172" s="24">
        <f ca="1"/>
        <v>0.95041322708129883</v>
      </c>
      <c r="BE172" s="24">
        <f ca="1"/>
        <v>121</v>
      </c>
      <c r="BF172" s="24">
        <f ca="1"/>
        <v>0.96641790866851807</v>
      </c>
      <c r="BG172" s="24">
        <f ca="1"/>
        <v>0.89352351427078247</v>
      </c>
      <c r="BH172" s="24">
        <f ca="1"/>
        <v>0.97522050142288208</v>
      </c>
      <c r="BI172" s="24">
        <f ca="1"/>
        <v>0.97959184646606445</v>
      </c>
      <c r="BJ172" s="24">
        <f ca="1"/>
        <v>147</v>
      </c>
    </row>
    <row r="173" spans="2:62" x14ac:dyDescent="0.2">
      <c r="B173" s="24" t="str">
        <f ca="1"/>
        <v>RX1</v>
      </c>
      <c r="C173" s="24">
        <f ca="1"/>
        <v>0.96666663885116577</v>
      </c>
      <c r="D173" s="24">
        <f ca="1"/>
        <v>0.89059668779373169</v>
      </c>
      <c r="E173" s="24">
        <f ca="1"/>
        <v>0.97814732789993286</v>
      </c>
      <c r="F173" s="24">
        <f ca="1"/>
        <v>0.96875</v>
      </c>
      <c r="G173" s="24">
        <f ca="1"/>
        <v>128</v>
      </c>
      <c r="H173" s="24">
        <f ca="1"/>
        <v>0.95384615659713745</v>
      </c>
      <c r="I173" s="24">
        <f ca="1"/>
        <v>0.86569160223007202</v>
      </c>
      <c r="J173" s="24">
        <f ca="1"/>
        <v>1</v>
      </c>
      <c r="K173" s="24">
        <f ca="1"/>
        <v>0.96153843402862549</v>
      </c>
      <c r="L173" s="24">
        <f ca="1"/>
        <v>52</v>
      </c>
      <c r="M173" s="24">
        <f ca="1"/>
        <v>0.94560670852661133</v>
      </c>
      <c r="N173" s="24">
        <f ca="1"/>
        <v>0.87900012731552124</v>
      </c>
      <c r="O173" s="24">
        <f ca="1"/>
        <v>0.98974388837814331</v>
      </c>
      <c r="P173" s="24">
        <f ca="1"/>
        <v>0.92500001192092896</v>
      </c>
      <c r="Q173" s="24">
        <f ca="1"/>
        <v>80</v>
      </c>
      <c r="R173" s="24">
        <f ca="1"/>
        <v>0.90939599275588989</v>
      </c>
      <c r="S173" s="24">
        <f ca="1"/>
        <v>0.8864932656288147</v>
      </c>
      <c r="T173" s="24">
        <f ca="1"/>
        <v>0.98225075006484985</v>
      </c>
      <c r="U173" s="24">
        <f ca="1"/>
        <v>0.95327103137969971</v>
      </c>
      <c r="V173" s="24">
        <f ca="1"/>
        <v>107</v>
      </c>
      <c r="W173" s="24">
        <f ca="1"/>
        <v>0.89263802766799927</v>
      </c>
      <c r="X173" s="24">
        <f ca="1"/>
        <v>0.88736385107040405</v>
      </c>
      <c r="Y173" s="24">
        <f ca="1"/>
        <v>0.9813801646232605</v>
      </c>
      <c r="Z173" s="24">
        <f ca="1"/>
        <v>0.85585588216781616</v>
      </c>
      <c r="AA173" s="24">
        <f ca="1"/>
        <v>111</v>
      </c>
      <c r="AB173" s="24">
        <f ca="1"/>
        <v>0.8647887110710144</v>
      </c>
      <c r="AC173" s="24">
        <f ca="1"/>
        <v>0.88671547174453735</v>
      </c>
      <c r="AD173" s="24">
        <f ca="1"/>
        <v>0.9820285439491272</v>
      </c>
      <c r="AE173" s="24">
        <f ca="1"/>
        <v>0.87037038803100586</v>
      </c>
      <c r="AF173" s="24">
        <f ca="1"/>
        <v>108</v>
      </c>
      <c r="AG173" s="24">
        <f ca="1"/>
        <v>0.8571428656578064</v>
      </c>
      <c r="AH173" s="24">
        <f ca="1"/>
        <v>0.89190369844436646</v>
      </c>
      <c r="AI173" s="24">
        <f ca="1"/>
        <v>0.9768403172492981</v>
      </c>
      <c r="AJ173" s="24">
        <f ca="1"/>
        <v>0.86764705181121826</v>
      </c>
      <c r="AK173" s="24">
        <f ca="1"/>
        <v>136</v>
      </c>
      <c r="AL173" s="24">
        <f ca="1"/>
        <v>0.85842698812484741</v>
      </c>
      <c r="AM173" s="24">
        <f ca="1"/>
        <v>0.89627498388290405</v>
      </c>
      <c r="AN173" s="24">
        <f ca="1"/>
        <v>0.9724690318107605</v>
      </c>
      <c r="AO173" s="24">
        <f ca="1"/>
        <v>0.84023666381835938</v>
      </c>
      <c r="AP173" s="24">
        <f ca="1"/>
        <v>169</v>
      </c>
      <c r="AQ173" s="24">
        <f ca="1"/>
        <v>0.85860657691955566</v>
      </c>
      <c r="AR173" s="24">
        <f ca="1"/>
        <v>0.89251476526260376</v>
      </c>
      <c r="AS173" s="24">
        <f ca="1"/>
        <v>0.97622925043106079</v>
      </c>
      <c r="AT173" s="24">
        <f ca="1"/>
        <v>0.87142854928970337</v>
      </c>
      <c r="AU173" s="24">
        <f ca="1"/>
        <v>140</v>
      </c>
      <c r="AV173" s="24">
        <f ca="1"/>
        <v>0.86874997615814209</v>
      </c>
      <c r="AW173" s="24">
        <f ca="1"/>
        <v>0.89735442399978638</v>
      </c>
      <c r="AX173" s="24">
        <f ca="1"/>
        <v>0.97138959169387817</v>
      </c>
      <c r="AY173" s="24">
        <f ca="1"/>
        <v>0.86592179536819458</v>
      </c>
      <c r="AZ173" s="24">
        <f ca="1"/>
        <v>179</v>
      </c>
      <c r="BA173" s="24">
        <f ca="1"/>
        <v>0.84426230192184448</v>
      </c>
      <c r="BB173" s="24">
        <f ca="1"/>
        <v>0.8953399658203125</v>
      </c>
      <c r="BC173" s="24">
        <f ca="1"/>
        <v>0.97340404987335205</v>
      </c>
      <c r="BD173" s="24">
        <f ca="1"/>
        <v>0.86956518888473511</v>
      </c>
      <c r="BE173" s="24">
        <f ca="1"/>
        <v>161</v>
      </c>
      <c r="BF173" s="24">
        <f ca="1"/>
        <v>0.83171522617340088</v>
      </c>
      <c r="BG173" s="24">
        <f ca="1"/>
        <v>0.89366179704666138</v>
      </c>
      <c r="BH173" s="24">
        <f ca="1"/>
        <v>0.97508221864700317</v>
      </c>
      <c r="BI173" s="24">
        <f ca="1"/>
        <v>0.79054051637649536</v>
      </c>
      <c r="BJ173" s="24">
        <f ca="1"/>
        <v>148</v>
      </c>
    </row>
    <row r="174" spans="2:62" x14ac:dyDescent="0.2">
      <c r="B174" s="24" t="str">
        <f ca="1"/>
        <v>RXC</v>
      </c>
      <c r="C174" s="24">
        <f ca="1"/>
        <v>0.85632181167602539</v>
      </c>
      <c r="D174" s="24">
        <f ca="1"/>
        <v>0.8898962140083313</v>
      </c>
      <c r="E174" s="24">
        <f ca="1"/>
        <v>0.97884780168533325</v>
      </c>
      <c r="F174" s="24">
        <f ca="1"/>
        <v>0.85483872890472412</v>
      </c>
      <c r="G174" s="24">
        <f ca="1"/>
        <v>124</v>
      </c>
      <c r="H174" s="24">
        <f ca="1"/>
        <v>0.87937742471694946</v>
      </c>
      <c r="I174" s="24">
        <f ca="1"/>
        <v>0.86433148384094238</v>
      </c>
      <c r="J174" s="24">
        <f ca="1"/>
        <v>1</v>
      </c>
      <c r="K174" s="24">
        <f ca="1"/>
        <v>0.86000001430511475</v>
      </c>
      <c r="L174" s="24">
        <f ca="1"/>
        <v>50</v>
      </c>
      <c r="M174" s="24">
        <f ca="1"/>
        <v>0.89711934328079224</v>
      </c>
      <c r="N174" s="24">
        <f ca="1"/>
        <v>0.88001000881195068</v>
      </c>
      <c r="O174" s="24">
        <f ca="1"/>
        <v>0.98873400688171387</v>
      </c>
      <c r="P174" s="24">
        <f ca="1"/>
        <v>0.92771083116531372</v>
      </c>
      <c r="Q174" s="24">
        <f ca="1"/>
        <v>83</v>
      </c>
      <c r="R174" s="24">
        <f ca="1"/>
        <v>0.89597314596176147</v>
      </c>
      <c r="S174" s="24">
        <f ca="1"/>
        <v>0.88715070486068726</v>
      </c>
      <c r="T174" s="24">
        <f ca="1"/>
        <v>0.98159331083297729</v>
      </c>
      <c r="U174" s="24">
        <f ca="1"/>
        <v>0.89090907573699951</v>
      </c>
      <c r="V174" s="24">
        <f ca="1"/>
        <v>110</v>
      </c>
      <c r="W174" s="24">
        <f ca="1"/>
        <v>0.87337660789489746</v>
      </c>
      <c r="X174" s="24">
        <f ca="1"/>
        <v>0.88603943586349487</v>
      </c>
      <c r="Y174" s="24">
        <f ca="1"/>
        <v>0.98270457983016968</v>
      </c>
      <c r="Z174" s="24">
        <f ca="1"/>
        <v>0.87619048357009888</v>
      </c>
      <c r="AA174" s="24">
        <f ca="1"/>
        <v>105</v>
      </c>
      <c r="AB174" s="24">
        <f ca="1"/>
        <v>0.85762709379196167</v>
      </c>
      <c r="AC174" s="24">
        <f ca="1"/>
        <v>0.88301581144332886</v>
      </c>
      <c r="AD174" s="24">
        <f ca="1"/>
        <v>0.98572820425033569</v>
      </c>
      <c r="AE174" s="24">
        <f ca="1"/>
        <v>0.84946238994598389</v>
      </c>
      <c r="AF174" s="24">
        <f ca="1"/>
        <v>93</v>
      </c>
      <c r="AG174" s="24">
        <f ca="1"/>
        <v>0.82578396797180176</v>
      </c>
      <c r="AH174" s="24">
        <f ca="1"/>
        <v>0.88408583402633667</v>
      </c>
      <c r="AI174" s="24">
        <f ca="1"/>
        <v>0.98465818166732788</v>
      </c>
      <c r="AJ174" s="24">
        <f ca="1"/>
        <v>0.84536081552505493</v>
      </c>
      <c r="AK174" s="24">
        <f ca="1"/>
        <v>97</v>
      </c>
      <c r="AL174" s="24">
        <f ca="1"/>
        <v>0.79715299606323242</v>
      </c>
      <c r="AM174" s="24">
        <f ca="1"/>
        <v>0.88408583402633667</v>
      </c>
      <c r="AN174" s="24">
        <f ca="1"/>
        <v>0.98465818166732788</v>
      </c>
      <c r="AO174" s="24">
        <f ca="1"/>
        <v>0.7835051417350769</v>
      </c>
      <c r="AP174" s="24">
        <f ca="1"/>
        <v>97</v>
      </c>
      <c r="AQ174" s="24">
        <f ca="1"/>
        <v>0.72151899337768555</v>
      </c>
      <c r="AR174" s="24">
        <f ca="1"/>
        <v>0.88127440214157104</v>
      </c>
      <c r="AS174" s="24">
        <f ca="1"/>
        <v>0.98746961355209351</v>
      </c>
      <c r="AT174" s="24">
        <f ca="1"/>
        <v>0.75862067937850952</v>
      </c>
      <c r="AU174" s="24">
        <f ca="1"/>
        <v>87</v>
      </c>
      <c r="AV174" s="24">
        <f ca="1"/>
        <v>0.70662462711334229</v>
      </c>
      <c r="AW174" s="24">
        <f ca="1"/>
        <v>0.89126503467559814</v>
      </c>
      <c r="AX174" s="24">
        <f ca="1"/>
        <v>0.97747898101806641</v>
      </c>
      <c r="AY174" s="24">
        <f ca="1"/>
        <v>0.65151512622833252</v>
      </c>
      <c r="AZ174" s="24">
        <f ca="1"/>
        <v>132</v>
      </c>
      <c r="BA174" s="24">
        <f ca="1"/>
        <v>0.67048710584640503</v>
      </c>
      <c r="BB174" s="24">
        <f ca="1"/>
        <v>0.88434302806854248</v>
      </c>
      <c r="BC174" s="24">
        <f ca="1"/>
        <v>0.98440098762512207</v>
      </c>
      <c r="BD174" s="24">
        <f ca="1"/>
        <v>0.73469388484954834</v>
      </c>
      <c r="BE174" s="24">
        <f ca="1"/>
        <v>98</v>
      </c>
      <c r="BF174" s="24">
        <f ca="1"/>
        <v>0.68202763795852661</v>
      </c>
      <c r="BG174" s="24">
        <f ca="1"/>
        <v>0.88897144794464111</v>
      </c>
      <c r="BH174" s="24">
        <f ca="1"/>
        <v>0.97977256774902344</v>
      </c>
      <c r="BI174" s="24">
        <f ca="1"/>
        <v>0.63865548372268677</v>
      </c>
      <c r="BJ174" s="24">
        <f ca="1"/>
        <v>119</v>
      </c>
    </row>
    <row r="175" spans="2:62" x14ac:dyDescent="0.2">
      <c r="B175" s="24" t="str">
        <f ca="1"/>
        <v>RXF</v>
      </c>
      <c r="C175" s="24">
        <f ca="1"/>
        <v>0.95871561765670776</v>
      </c>
      <c r="D175" s="24">
        <f ca="1"/>
        <v>0.892364501953125</v>
      </c>
      <c r="E175" s="24">
        <f ca="1"/>
        <v>0.97637951374053955</v>
      </c>
      <c r="F175" s="24">
        <f ca="1"/>
        <v>0.94964027404785156</v>
      </c>
      <c r="G175" s="24">
        <f ca="1"/>
        <v>139</v>
      </c>
      <c r="H175" s="24">
        <f ca="1"/>
        <v>0.95795798301696777</v>
      </c>
      <c r="I175" s="24">
        <f ca="1"/>
        <v>0.8786507248878479</v>
      </c>
      <c r="J175" s="24">
        <f ca="1"/>
        <v>0.99009329080581665</v>
      </c>
      <c r="K175" s="24">
        <f ca="1"/>
        <v>0.97468352317810059</v>
      </c>
      <c r="L175" s="24">
        <f ca="1"/>
        <v>79</v>
      </c>
      <c r="M175" s="24">
        <f ca="1"/>
        <v>0.96583849191665649</v>
      </c>
      <c r="N175" s="24">
        <f ca="1"/>
        <v>0.88818866014480591</v>
      </c>
      <c r="O175" s="24">
        <f ca="1"/>
        <v>0.98055535554885864</v>
      </c>
      <c r="P175" s="24">
        <f ca="1"/>
        <v>0.95652174949645996</v>
      </c>
      <c r="Q175" s="24">
        <f ca="1"/>
        <v>115</v>
      </c>
      <c r="R175" s="24">
        <f ca="1"/>
        <v>0.95197737216949463</v>
      </c>
      <c r="S175" s="24">
        <f ca="1"/>
        <v>0.89059668779373169</v>
      </c>
      <c r="T175" s="24">
        <f ca="1"/>
        <v>0.97814732789993286</v>
      </c>
      <c r="U175" s="24">
        <f ca="1"/>
        <v>0.96875</v>
      </c>
      <c r="V175" s="24">
        <f ca="1"/>
        <v>128</v>
      </c>
      <c r="W175" s="24">
        <f ca="1"/>
        <v>0.95428574085235596</v>
      </c>
      <c r="X175" s="24">
        <f ca="1"/>
        <v>0.88736385107040405</v>
      </c>
      <c r="Y175" s="24">
        <f ca="1"/>
        <v>0.9813801646232605</v>
      </c>
      <c r="Z175" s="24">
        <f ca="1"/>
        <v>0.92792791128158569</v>
      </c>
      <c r="AA175" s="24">
        <f ca="1"/>
        <v>111</v>
      </c>
      <c r="AB175" s="24">
        <f ca="1"/>
        <v>0.95107030868530273</v>
      </c>
      <c r="AC175" s="24">
        <f ca="1"/>
        <v>0.88736385107040405</v>
      </c>
      <c r="AD175" s="24">
        <f ca="1"/>
        <v>0.9813801646232605</v>
      </c>
      <c r="AE175" s="24">
        <f ca="1"/>
        <v>0.96396398544311523</v>
      </c>
      <c r="AF175" s="24">
        <f ca="1"/>
        <v>111</v>
      </c>
      <c r="AG175" s="24">
        <f ca="1"/>
        <v>0.96901410818099976</v>
      </c>
      <c r="AH175" s="24">
        <f ca="1"/>
        <v>0.88603943586349487</v>
      </c>
      <c r="AI175" s="24">
        <f ca="1"/>
        <v>0.98270457983016968</v>
      </c>
      <c r="AJ175" s="24">
        <f ca="1"/>
        <v>0.96190476417541504</v>
      </c>
      <c r="AK175" s="24">
        <f ca="1"/>
        <v>105</v>
      </c>
      <c r="AL175" s="24">
        <f ca="1"/>
        <v>0.97402596473693848</v>
      </c>
      <c r="AM175" s="24">
        <f ca="1"/>
        <v>0.892364501953125</v>
      </c>
      <c r="AN175" s="24">
        <f ca="1"/>
        <v>0.97637951374053955</v>
      </c>
      <c r="AO175" s="24">
        <f ca="1"/>
        <v>0.97841727733612061</v>
      </c>
      <c r="AP175" s="24">
        <f ca="1"/>
        <v>139</v>
      </c>
      <c r="AQ175" s="24">
        <f ca="1"/>
        <v>0.97511309385299683</v>
      </c>
      <c r="AR175" s="24">
        <f ca="1"/>
        <v>0.89266347885131836</v>
      </c>
      <c r="AS175" s="24">
        <f ca="1"/>
        <v>0.97608053684234619</v>
      </c>
      <c r="AT175" s="24">
        <f ca="1"/>
        <v>0.97872340679168701</v>
      </c>
      <c r="AU175" s="24">
        <f ca="1"/>
        <v>141</v>
      </c>
      <c r="AV175" s="24">
        <f ca="1"/>
        <v>0.95704054832458496</v>
      </c>
      <c r="AW175" s="24">
        <f ca="1"/>
        <v>0.89546060562133789</v>
      </c>
      <c r="AX175" s="24">
        <f ca="1"/>
        <v>0.97328341007232666</v>
      </c>
      <c r="AY175" s="24">
        <f ca="1"/>
        <v>0.9691358208656311</v>
      </c>
      <c r="AZ175" s="24">
        <f ca="1"/>
        <v>162</v>
      </c>
      <c r="BA175" s="24">
        <f ca="1"/>
        <v>0.92413794994354248</v>
      </c>
      <c r="BB175" s="24">
        <f ca="1"/>
        <v>0.88838815689086914</v>
      </c>
      <c r="BC175" s="24">
        <f ca="1"/>
        <v>0.98035585880279541</v>
      </c>
      <c r="BD175" s="24">
        <f ca="1"/>
        <v>0.91379308700561523</v>
      </c>
      <c r="BE175" s="24">
        <f ca="1"/>
        <v>116</v>
      </c>
      <c r="BF175" s="24">
        <f ca="1"/>
        <v>0.89743590354919434</v>
      </c>
      <c r="BG175" s="24">
        <f ca="1"/>
        <v>0.89484584331512451</v>
      </c>
      <c r="BH175" s="24">
        <f ca="1"/>
        <v>0.97389817237854004</v>
      </c>
      <c r="BI175" s="24">
        <f ca="1"/>
        <v>0.88535034656524658</v>
      </c>
      <c r="BJ175" s="24">
        <f ca="1"/>
        <v>157</v>
      </c>
    </row>
    <row r="176" spans="2:62" x14ac:dyDescent="0.2">
      <c r="B176" s="24" t="str">
        <f ca="1"/>
        <v>RXK</v>
      </c>
      <c r="C176" s="24">
        <f ca="1"/>
        <v>1</v>
      </c>
      <c r="D176" s="24">
        <f ca="1"/>
        <v>0.86989444494247437</v>
      </c>
      <c r="E176" s="24">
        <f ca="1"/>
        <v>0.99884957075119019</v>
      </c>
      <c r="F176" s="24">
        <f ca="1"/>
        <v>1</v>
      </c>
      <c r="G176" s="24">
        <f ca="1"/>
        <v>59</v>
      </c>
      <c r="H176" s="24">
        <f ca="1"/>
        <v>1</v>
      </c>
      <c r="I176" s="24">
        <f ca="1"/>
        <v>0.84682130813598633</v>
      </c>
      <c r="J176" s="24">
        <f ca="1"/>
        <v>1</v>
      </c>
      <c r="K176" s="24">
        <f ca="1"/>
        <v>1</v>
      </c>
      <c r="L176" s="24">
        <f ca="1"/>
        <v>32</v>
      </c>
      <c r="M176" s="24">
        <f ca="1"/>
        <v>1</v>
      </c>
      <c r="N176" s="24">
        <f ca="1"/>
        <v>0.86213070154190063</v>
      </c>
      <c r="O176" s="24">
        <f ca="1"/>
        <v>1</v>
      </c>
      <c r="P176" s="24">
        <f ca="1"/>
        <v>1</v>
      </c>
      <c r="Q176" s="24">
        <f ca="1"/>
        <v>47</v>
      </c>
      <c r="R176" s="24">
        <f ca="1"/>
        <v>1</v>
      </c>
      <c r="S176" s="24">
        <f ca="1"/>
        <v>0.86989444494247437</v>
      </c>
      <c r="T176" s="24">
        <f ca="1"/>
        <v>0.99884957075119019</v>
      </c>
      <c r="U176" s="24">
        <f ca="1"/>
        <v>1</v>
      </c>
      <c r="V176" s="24">
        <f ca="1"/>
        <v>59</v>
      </c>
      <c r="W176" s="24">
        <f ca="1"/>
        <v>1</v>
      </c>
      <c r="X176" s="24">
        <f ca="1"/>
        <v>0.87246435880661011</v>
      </c>
      <c r="Y176" s="24">
        <f ca="1"/>
        <v>0.99627965688705444</v>
      </c>
      <c r="Z176" s="24">
        <f ca="1"/>
        <v>1</v>
      </c>
      <c r="AA176" s="24">
        <f ca="1"/>
        <v>64</v>
      </c>
      <c r="AB176" s="24">
        <f ca="1"/>
        <v>0.98712444305419922</v>
      </c>
      <c r="AC176" s="24">
        <f ca="1"/>
        <v>0.87517696619033813</v>
      </c>
      <c r="AD176" s="24">
        <f ca="1"/>
        <v>0.99356704950332642</v>
      </c>
      <c r="AE176" s="24">
        <f ca="1"/>
        <v>1</v>
      </c>
      <c r="AF176" s="24">
        <f ca="1"/>
        <v>70</v>
      </c>
      <c r="AG176" s="24">
        <f ca="1"/>
        <v>0.97508895397186279</v>
      </c>
      <c r="AH176" s="24">
        <f ca="1"/>
        <v>0.88459634780883789</v>
      </c>
      <c r="AI176" s="24">
        <f ca="1"/>
        <v>0.98414766788482666</v>
      </c>
      <c r="AJ176" s="24">
        <f ca="1"/>
        <v>0.96969699859619141</v>
      </c>
      <c r="AK176" s="24">
        <f ca="1"/>
        <v>99</v>
      </c>
      <c r="AL176" s="24">
        <f ca="1"/>
        <v>0.96615386009216309</v>
      </c>
      <c r="AM176" s="24">
        <f ca="1"/>
        <v>0.88757419586181641</v>
      </c>
      <c r="AN176" s="24">
        <f ca="1"/>
        <v>0.98116981983184814</v>
      </c>
      <c r="AO176" s="24">
        <f ca="1"/>
        <v>0.96428573131561279</v>
      </c>
      <c r="AP176" s="24">
        <f ca="1"/>
        <v>112</v>
      </c>
      <c r="AQ176" s="24">
        <f ca="1"/>
        <v>0.96783626079559326</v>
      </c>
      <c r="AR176" s="24">
        <f ca="1"/>
        <v>0.88798654079437256</v>
      </c>
      <c r="AS176" s="24">
        <f ca="1"/>
        <v>0.98075747489929199</v>
      </c>
      <c r="AT176" s="24">
        <f ca="1"/>
        <v>0.9649122953414917</v>
      </c>
      <c r="AU176" s="24">
        <f ca="1"/>
        <v>114</v>
      </c>
      <c r="AV176" s="24">
        <f ca="1"/>
        <v>0.96811592578887939</v>
      </c>
      <c r="AW176" s="24">
        <f ca="1"/>
        <v>0.88838815689086914</v>
      </c>
      <c r="AX176" s="24">
        <f ca="1"/>
        <v>0.98035585880279541</v>
      </c>
      <c r="AY176" s="24">
        <f ca="1"/>
        <v>0.97413790225982666</v>
      </c>
      <c r="AZ176" s="24">
        <f ca="1"/>
        <v>116</v>
      </c>
      <c r="BA176" s="24">
        <f ca="1"/>
        <v>0.96632999181747437</v>
      </c>
      <c r="BB176" s="24">
        <f ca="1"/>
        <v>0.88818866014480591</v>
      </c>
      <c r="BC176" s="24">
        <f ca="1"/>
        <v>0.98055535554885864</v>
      </c>
      <c r="BD176" s="24">
        <f ca="1"/>
        <v>0.96521741151809692</v>
      </c>
      <c r="BE176" s="24">
        <f ca="1"/>
        <v>115</v>
      </c>
      <c r="BF176" s="24">
        <f ca="1"/>
        <v>0.96132594347000122</v>
      </c>
      <c r="BG176" s="24">
        <f ca="1"/>
        <v>0.87340956926345825</v>
      </c>
      <c r="BH176" s="24">
        <f ca="1"/>
        <v>0.9953344464302063</v>
      </c>
      <c r="BI176" s="24">
        <f ca="1"/>
        <v>0.95454543828964233</v>
      </c>
      <c r="BJ176" s="24">
        <f ca="1"/>
        <v>66</v>
      </c>
    </row>
    <row r="177" spans="2:62" x14ac:dyDescent="0.2">
      <c r="B177" s="24" t="str">
        <f ca="1"/>
        <v>RXL</v>
      </c>
      <c r="C177" s="24">
        <f ca="1"/>
        <v>0.99137932062149048</v>
      </c>
      <c r="D177" s="24">
        <f ca="1"/>
        <v>0.87640607357025146</v>
      </c>
      <c r="E177" s="24">
        <f ca="1"/>
        <v>0.99233794212341309</v>
      </c>
      <c r="F177" s="24">
        <f ca="1"/>
        <v>1</v>
      </c>
      <c r="G177" s="24">
        <f ca="1"/>
        <v>73</v>
      </c>
      <c r="H177" s="24">
        <f ca="1"/>
        <v>0.99367088079452515</v>
      </c>
      <c r="I177" s="24">
        <f ca="1"/>
        <v>0.85884535312652588</v>
      </c>
      <c r="J177" s="24">
        <f ca="1"/>
        <v>1</v>
      </c>
      <c r="K177" s="24">
        <f ca="1"/>
        <v>0.97674417495727539</v>
      </c>
      <c r="L177" s="24">
        <f ca="1"/>
        <v>43</v>
      </c>
      <c r="M177" s="24">
        <f ca="1"/>
        <v>0.98507463932037354</v>
      </c>
      <c r="N177" s="24">
        <f ca="1"/>
        <v>0.85795152187347412</v>
      </c>
      <c r="O177" s="24">
        <f ca="1"/>
        <v>1</v>
      </c>
      <c r="P177" s="24">
        <f ca="1"/>
        <v>1</v>
      </c>
      <c r="Q177" s="24">
        <f ca="1"/>
        <v>42</v>
      </c>
      <c r="R177" s="24">
        <f ca="1"/>
        <v>0.98648649454116821</v>
      </c>
      <c r="S177" s="24">
        <f ca="1"/>
        <v>0.86362040042877197</v>
      </c>
      <c r="T177" s="24">
        <f ca="1"/>
        <v>1</v>
      </c>
      <c r="U177" s="24">
        <f ca="1"/>
        <v>0.97959184646606445</v>
      </c>
      <c r="V177" s="24">
        <f ca="1"/>
        <v>49</v>
      </c>
      <c r="W177" s="24">
        <f ca="1"/>
        <v>0.97575759887695313</v>
      </c>
      <c r="X177" s="24">
        <f ca="1"/>
        <v>0.86877304315567017</v>
      </c>
      <c r="Y177" s="24">
        <f ca="1"/>
        <v>0.99997097253799438</v>
      </c>
      <c r="Z177" s="24">
        <f ca="1"/>
        <v>0.98245614767074585</v>
      </c>
      <c r="AA177" s="24">
        <f ca="1"/>
        <v>57</v>
      </c>
      <c r="AB177" s="24">
        <f ca="1"/>
        <v>0.97326201200485229</v>
      </c>
      <c r="AC177" s="24">
        <f ca="1"/>
        <v>0.86989444494247437</v>
      </c>
      <c r="AD177" s="24">
        <f ca="1"/>
        <v>0.99884957075119019</v>
      </c>
      <c r="AE177" s="24">
        <f ca="1"/>
        <v>0.96610170602798462</v>
      </c>
      <c r="AF177" s="24">
        <f ca="1"/>
        <v>59</v>
      </c>
      <c r="AG177" s="24">
        <f ca="1"/>
        <v>0.9716981053352356</v>
      </c>
      <c r="AH177" s="24">
        <f ca="1"/>
        <v>0.87559527158737183</v>
      </c>
      <c r="AI177" s="24">
        <f ca="1"/>
        <v>0.99314874410629272</v>
      </c>
      <c r="AJ177" s="24">
        <f ca="1"/>
        <v>0.97183096408843994</v>
      </c>
      <c r="AK177" s="24">
        <f ca="1"/>
        <v>71</v>
      </c>
      <c r="AL177" s="24">
        <f ca="1"/>
        <v>0.97107440233230591</v>
      </c>
      <c r="AM177" s="24">
        <f ca="1"/>
        <v>0.87967956066131592</v>
      </c>
      <c r="AN177" s="24">
        <f ca="1"/>
        <v>0.98906445503234863</v>
      </c>
      <c r="AO177" s="24">
        <f ca="1"/>
        <v>0.97560977935791016</v>
      </c>
      <c r="AP177" s="24">
        <f ca="1"/>
        <v>82</v>
      </c>
      <c r="AQ177" s="24">
        <f ca="1"/>
        <v>0.95258623361587524</v>
      </c>
      <c r="AR177" s="24">
        <f ca="1"/>
        <v>0.88187438249588013</v>
      </c>
      <c r="AS177" s="24">
        <f ca="1"/>
        <v>0.98686963319778442</v>
      </c>
      <c r="AT177" s="24">
        <f ca="1"/>
        <v>0.96629214286804199</v>
      </c>
      <c r="AU177" s="24">
        <f ca="1"/>
        <v>89</v>
      </c>
      <c r="AV177" s="24">
        <f ca="1"/>
        <v>0.94092828035354614</v>
      </c>
      <c r="AW177" s="24">
        <f ca="1"/>
        <v>0.8709602952003479</v>
      </c>
      <c r="AX177" s="24">
        <f ca="1"/>
        <v>0.99778372049331665</v>
      </c>
      <c r="AY177" s="24">
        <f ca="1"/>
        <v>0.90163934230804443</v>
      </c>
      <c r="AZ177" s="24">
        <f ca="1"/>
        <v>61</v>
      </c>
      <c r="BA177" s="24">
        <f ca="1"/>
        <v>0.89958161115646362</v>
      </c>
      <c r="BB177" s="24">
        <f ca="1"/>
        <v>0.88127440214157104</v>
      </c>
      <c r="BC177" s="24">
        <f ca="1"/>
        <v>0.98746961355209351</v>
      </c>
      <c r="BD177" s="24">
        <f ca="1"/>
        <v>0.94252872467041016</v>
      </c>
      <c r="BE177" s="24">
        <f ca="1"/>
        <v>87</v>
      </c>
      <c r="BF177" s="24">
        <f ca="1"/>
        <v>0.89887642860412598</v>
      </c>
      <c r="BG177" s="24">
        <f ca="1"/>
        <v>0.882454514503479</v>
      </c>
      <c r="BH177" s="24">
        <f ca="1"/>
        <v>0.98628950119018555</v>
      </c>
      <c r="BI177" s="24">
        <f ca="1"/>
        <v>0.8571428656578064</v>
      </c>
      <c r="BJ177" s="24">
        <f ca="1"/>
        <v>91</v>
      </c>
    </row>
    <row r="178" spans="2:62" x14ac:dyDescent="0.2">
      <c r="B178" s="24" t="str">
        <f ca="1"/>
        <v>RXN</v>
      </c>
      <c r="C178" s="24">
        <f ca="1"/>
        <v>1</v>
      </c>
      <c r="D178" s="24">
        <f ca="1"/>
        <v>0.87640607357025146</v>
      </c>
      <c r="E178" s="24">
        <f ca="1"/>
        <v>0.99233794212341309</v>
      </c>
      <c r="F178" s="24">
        <f ca="1"/>
        <v>1</v>
      </c>
      <c r="G178" s="24">
        <f ca="1"/>
        <v>73</v>
      </c>
      <c r="H178" s="24">
        <f ca="1"/>
        <v>1</v>
      </c>
      <c r="I178" s="24">
        <f ca="1"/>
        <v>0.85795152187347412</v>
      </c>
      <c r="J178" s="24">
        <f ca="1"/>
        <v>1</v>
      </c>
      <c r="K178" s="24">
        <f ca="1"/>
        <v>1</v>
      </c>
      <c r="L178" s="24">
        <f ca="1"/>
        <v>42</v>
      </c>
      <c r="M178" s="24">
        <f ca="1"/>
        <v>1</v>
      </c>
      <c r="N178" s="24">
        <f ca="1"/>
        <v>0.86362040042877197</v>
      </c>
      <c r="O178" s="24">
        <f ca="1"/>
        <v>1</v>
      </c>
      <c r="P178" s="24">
        <f ca="1"/>
        <v>1</v>
      </c>
      <c r="Q178" s="24">
        <f ca="1"/>
        <v>49</v>
      </c>
      <c r="R178" s="24">
        <f ca="1"/>
        <v>1</v>
      </c>
      <c r="S178" s="24">
        <f ca="1"/>
        <v>0.87246435880661011</v>
      </c>
      <c r="T178" s="24">
        <f ca="1"/>
        <v>0.99627965688705444</v>
      </c>
      <c r="U178" s="24">
        <f ca="1"/>
        <v>1</v>
      </c>
      <c r="V178" s="24">
        <f ca="1"/>
        <v>64</v>
      </c>
      <c r="W178" s="24">
        <f ca="1"/>
        <v>0.98564594984054565</v>
      </c>
      <c r="X178" s="24">
        <f ca="1"/>
        <v>0.87294238805770874</v>
      </c>
      <c r="Y178" s="24">
        <f ca="1"/>
        <v>0.99580162763595581</v>
      </c>
      <c r="Z178" s="24">
        <f ca="1"/>
        <v>1</v>
      </c>
      <c r="AA178" s="24">
        <f ca="1"/>
        <v>65</v>
      </c>
      <c r="AB178" s="24">
        <f ca="1"/>
        <v>0.97807019948959351</v>
      </c>
      <c r="AC178" s="24">
        <f ca="1"/>
        <v>0.87900012731552124</v>
      </c>
      <c r="AD178" s="24">
        <f ca="1"/>
        <v>0.98974388837814331</v>
      </c>
      <c r="AE178" s="24">
        <f ca="1"/>
        <v>0.96249997615814209</v>
      </c>
      <c r="AF178" s="24">
        <f ca="1"/>
        <v>80</v>
      </c>
      <c r="AG178" s="24">
        <f ca="1"/>
        <v>0.97211158275604248</v>
      </c>
      <c r="AH178" s="24">
        <f ca="1"/>
        <v>0.88001000881195068</v>
      </c>
      <c r="AI178" s="24">
        <f ca="1"/>
        <v>0.98873400688171387</v>
      </c>
      <c r="AJ178" s="24">
        <f ca="1"/>
        <v>0.97590363025665283</v>
      </c>
      <c r="AK178" s="24">
        <f ca="1"/>
        <v>83</v>
      </c>
      <c r="AL178" s="24">
        <f ca="1"/>
        <v>0.9790794849395752</v>
      </c>
      <c r="AM178" s="24">
        <f ca="1"/>
        <v>0.88157695531845093</v>
      </c>
      <c r="AN178" s="24">
        <f ca="1"/>
        <v>0.98716706037521362</v>
      </c>
      <c r="AO178" s="24">
        <f ca="1"/>
        <v>0.97727274894714355</v>
      </c>
      <c r="AP178" s="24">
        <f ca="1"/>
        <v>88</v>
      </c>
      <c r="AQ178" s="24">
        <f ca="1"/>
        <v>0.96153843402862549</v>
      </c>
      <c r="AR178" s="24">
        <f ca="1"/>
        <v>0.87431275844573975</v>
      </c>
      <c r="AS178" s="24">
        <f ca="1"/>
        <v>0.9944312572479248</v>
      </c>
      <c r="AT178" s="24">
        <f ca="1"/>
        <v>0.98529410362243652</v>
      </c>
      <c r="AU178" s="24">
        <f ca="1"/>
        <v>68</v>
      </c>
      <c r="AV178" s="24">
        <f ca="1"/>
        <v>0.94163423776626587</v>
      </c>
      <c r="AW178" s="24">
        <f ca="1"/>
        <v>0.87829470634460449</v>
      </c>
      <c r="AX178" s="24">
        <f ca="1"/>
        <v>0.99044930934906006</v>
      </c>
      <c r="AY178" s="24">
        <f ca="1"/>
        <v>0.92307692766189575</v>
      </c>
      <c r="AZ178" s="24">
        <f ca="1"/>
        <v>78</v>
      </c>
      <c r="BA178" s="24">
        <f ca="1"/>
        <v>0.91304349899291992</v>
      </c>
      <c r="BB178" s="24">
        <f ca="1"/>
        <v>0.88736385107040405</v>
      </c>
      <c r="BC178" s="24">
        <f ca="1"/>
        <v>0.9813801646232605</v>
      </c>
      <c r="BD178" s="24">
        <f ca="1"/>
        <v>0.92792791128158569</v>
      </c>
      <c r="BE178" s="24">
        <f ca="1"/>
        <v>111</v>
      </c>
      <c r="BF178" s="24">
        <f ca="1"/>
        <v>0.90950226783752441</v>
      </c>
      <c r="BG178" s="24">
        <f ca="1"/>
        <v>0.88715070486068726</v>
      </c>
      <c r="BH178" s="24">
        <f ca="1"/>
        <v>0.98159331083297729</v>
      </c>
      <c r="BI178" s="24">
        <f ca="1"/>
        <v>0.89090907573699951</v>
      </c>
      <c r="BJ178" s="24">
        <f ca="1"/>
        <v>110</v>
      </c>
    </row>
    <row r="179" spans="2:62" x14ac:dyDescent="0.2">
      <c r="B179" s="24" t="str">
        <f ca="1"/>
        <v>RXP</v>
      </c>
      <c r="C179" s="24">
        <f ca="1"/>
        <v>1</v>
      </c>
      <c r="D179" s="24">
        <f ca="1"/>
        <v>0.85884535312652588</v>
      </c>
      <c r="E179" s="24">
        <f ca="1"/>
        <v>1</v>
      </c>
      <c r="F179" s="24">
        <f ca="1"/>
        <v>1</v>
      </c>
      <c r="G179" s="24">
        <f ca="1"/>
        <v>43</v>
      </c>
      <c r="H179" s="24">
        <f ca="1"/>
        <v>0.97297298908233643</v>
      </c>
      <c r="I179" s="24">
        <f ca="1"/>
        <v>0</v>
      </c>
      <c r="J179" s="24">
        <f ca="1"/>
        <v>1</v>
      </c>
      <c r="K179" s="24">
        <f ca="1"/>
        <v>0</v>
      </c>
      <c r="L179" s="24">
        <f ca="1"/>
        <v>0</v>
      </c>
      <c r="M179" s="24">
        <f ca="1"/>
        <v>0.95161288976669312</v>
      </c>
      <c r="N179" s="24">
        <f ca="1"/>
        <v>0.84542042016983032</v>
      </c>
      <c r="O179" s="24">
        <f ca="1"/>
        <v>1</v>
      </c>
      <c r="P179" s="24">
        <f ca="1"/>
        <v>0.93548387289047241</v>
      </c>
      <c r="Q179" s="24">
        <f ca="1"/>
        <v>31</v>
      </c>
      <c r="R179" s="24">
        <f ca="1"/>
        <v>0.91139239072799683</v>
      </c>
      <c r="S179" s="24">
        <f ca="1"/>
        <v>0.84542042016983032</v>
      </c>
      <c r="T179" s="24">
        <f ca="1"/>
        <v>1</v>
      </c>
      <c r="U179" s="24">
        <f ca="1"/>
        <v>0.96774190664291382</v>
      </c>
      <c r="V179" s="24">
        <f ca="1"/>
        <v>31</v>
      </c>
      <c r="W179" s="24">
        <f ca="1"/>
        <v>0.83823531866073608</v>
      </c>
      <c r="X179" s="24">
        <f ca="1"/>
        <v>0.81425350904464722</v>
      </c>
      <c r="Y179" s="24">
        <f ca="1"/>
        <v>1</v>
      </c>
      <c r="Z179" s="24">
        <f ca="1"/>
        <v>0.76470589637756348</v>
      </c>
      <c r="AA179" s="24">
        <f ca="1"/>
        <v>17</v>
      </c>
      <c r="AB179" s="24">
        <f ca="1"/>
        <v>0.74242424964904785</v>
      </c>
      <c r="AC179" s="24">
        <f ca="1"/>
        <v>0.82362818717956543</v>
      </c>
      <c r="AD179" s="24">
        <f ca="1"/>
        <v>1</v>
      </c>
      <c r="AE179" s="24">
        <f ca="1"/>
        <v>0.69999998807907104</v>
      </c>
      <c r="AF179" s="24">
        <f ca="1"/>
        <v>20</v>
      </c>
      <c r="AG179" s="24">
        <f ca="1"/>
        <v>0.75675678253173828</v>
      </c>
      <c r="AH179" s="24">
        <f ca="1"/>
        <v>0.84240430593490601</v>
      </c>
      <c r="AI179" s="24">
        <f ca="1"/>
        <v>1</v>
      </c>
      <c r="AJ179" s="24">
        <f ca="1"/>
        <v>0.75862067937850952</v>
      </c>
      <c r="AK179" s="24">
        <f ca="1"/>
        <v>29</v>
      </c>
      <c r="AL179" s="24">
        <f ca="1"/>
        <v>0.75757575035095215</v>
      </c>
      <c r="AM179" s="24">
        <f ca="1"/>
        <v>0.83531975746154785</v>
      </c>
      <c r="AN179" s="24">
        <f ca="1"/>
        <v>1</v>
      </c>
      <c r="AO179" s="24">
        <f ca="1"/>
        <v>0.80000001192092896</v>
      </c>
      <c r="AP179" s="24">
        <f ca="1"/>
        <v>25</v>
      </c>
      <c r="AQ179" s="24">
        <f ca="1"/>
        <v>0.74000000953674316</v>
      </c>
      <c r="AR179" s="24">
        <f ca="1"/>
        <v>0.86054277420043945</v>
      </c>
      <c r="AS179" s="24">
        <f ca="1"/>
        <v>1</v>
      </c>
      <c r="AT179" s="24">
        <f ca="1"/>
        <v>0.73333334922790527</v>
      </c>
      <c r="AU179" s="24">
        <f ca="1"/>
        <v>45</v>
      </c>
      <c r="AV179" s="24">
        <f ca="1"/>
        <v>0.69811320304870605</v>
      </c>
      <c r="AW179" s="24">
        <f ca="1"/>
        <v>0.84395009279251099</v>
      </c>
      <c r="AX179" s="24">
        <f ca="1"/>
        <v>1</v>
      </c>
      <c r="AY179" s="24">
        <f ca="1"/>
        <v>0.69999998807907104</v>
      </c>
      <c r="AZ179" s="24">
        <f ca="1"/>
        <v>30</v>
      </c>
      <c r="BA179" s="24">
        <f ca="1"/>
        <v>0.63106793165206909</v>
      </c>
      <c r="BB179" s="24">
        <f ca="1"/>
        <v>0.84542042016983032</v>
      </c>
      <c r="BC179" s="24">
        <f ca="1"/>
        <v>1</v>
      </c>
      <c r="BD179" s="24">
        <f ca="1"/>
        <v>0.64516127109527588</v>
      </c>
      <c r="BE179" s="24">
        <f ca="1"/>
        <v>31</v>
      </c>
      <c r="BF179" s="24">
        <f ca="1"/>
        <v>0.60273975133895874</v>
      </c>
      <c r="BG179" s="24">
        <f ca="1"/>
        <v>0.85795152187347412</v>
      </c>
      <c r="BH179" s="24">
        <f ca="1"/>
        <v>1</v>
      </c>
      <c r="BI179" s="24">
        <f ca="1"/>
        <v>0.57142859697341919</v>
      </c>
      <c r="BJ179" s="24">
        <f ca="1"/>
        <v>42</v>
      </c>
    </row>
    <row r="180" spans="2:62" x14ac:dyDescent="0.2">
      <c r="B180" s="24" t="str">
        <f ca="1"/>
        <v>RXQ</v>
      </c>
      <c r="C180" s="24">
        <f ca="1"/>
        <v>0.94871795177459717</v>
      </c>
      <c r="D180" s="24">
        <f ca="1"/>
        <v>0.88953316211700439</v>
      </c>
      <c r="E180" s="24">
        <f ca="1"/>
        <v>0.97921085357666016</v>
      </c>
      <c r="F180" s="24">
        <f ca="1"/>
        <v>0.94262295961380005</v>
      </c>
      <c r="G180" s="24">
        <f ca="1"/>
        <v>122</v>
      </c>
      <c r="H180" s="24">
        <f ca="1"/>
        <v>0.94893616437911987</v>
      </c>
      <c r="I180" s="24">
        <f ca="1"/>
        <v>0.84943538904190063</v>
      </c>
      <c r="J180" s="24">
        <f ca="1"/>
        <v>1</v>
      </c>
      <c r="K180" s="24">
        <f ca="1"/>
        <v>0.97058820724487305</v>
      </c>
      <c r="L180" s="24">
        <f ca="1"/>
        <v>34</v>
      </c>
      <c r="M180" s="24">
        <f ca="1"/>
        <v>0.96216213703155518</v>
      </c>
      <c r="N180" s="24">
        <f ca="1"/>
        <v>0.8786507248878479</v>
      </c>
      <c r="O180" s="24">
        <f ca="1"/>
        <v>0.99009329080581665</v>
      </c>
      <c r="P180" s="24">
        <f ca="1"/>
        <v>0.94936710596084595</v>
      </c>
      <c r="Q180" s="24">
        <f ca="1"/>
        <v>79</v>
      </c>
      <c r="R180" s="24">
        <f ca="1"/>
        <v>0.96916300058364868</v>
      </c>
      <c r="S180" s="24">
        <f ca="1"/>
        <v>0.87600487470626831</v>
      </c>
      <c r="T180" s="24">
        <f ca="1"/>
        <v>0.99273914098739624</v>
      </c>
      <c r="U180" s="24">
        <f ca="1"/>
        <v>0.97222220897674561</v>
      </c>
      <c r="V180" s="24">
        <f ca="1"/>
        <v>72</v>
      </c>
      <c r="W180" s="24">
        <f ca="1"/>
        <v>0.96860986948013306</v>
      </c>
      <c r="X180" s="24">
        <f ca="1"/>
        <v>0.87756162881851196</v>
      </c>
      <c r="Y180" s="24">
        <f ca="1"/>
        <v>0.99118238687515259</v>
      </c>
      <c r="Z180" s="24">
        <f ca="1"/>
        <v>0.98684209585189819</v>
      </c>
      <c r="AA180" s="24">
        <f ca="1"/>
        <v>76</v>
      </c>
      <c r="AB180" s="24">
        <f ca="1"/>
        <v>0.97165989875793457</v>
      </c>
      <c r="AC180" s="24">
        <f ca="1"/>
        <v>0.87718415260314941</v>
      </c>
      <c r="AD180" s="24">
        <f ca="1"/>
        <v>0.99155986309051514</v>
      </c>
      <c r="AE180" s="24">
        <f ca="1"/>
        <v>0.9466666579246521</v>
      </c>
      <c r="AF180" s="24">
        <f ca="1"/>
        <v>75</v>
      </c>
      <c r="AG180" s="24">
        <f ca="1"/>
        <v>0.96515679359436035</v>
      </c>
      <c r="AH180" s="24">
        <f ca="1"/>
        <v>0.88382458686828613</v>
      </c>
      <c r="AI180" s="24">
        <f ca="1"/>
        <v>0.98491942882537842</v>
      </c>
      <c r="AJ180" s="24">
        <f ca="1"/>
        <v>0.97916668653488159</v>
      </c>
      <c r="AK180" s="24">
        <f ca="1"/>
        <v>96</v>
      </c>
      <c r="AL180" s="24">
        <f ca="1"/>
        <v>0.96865200996398926</v>
      </c>
      <c r="AM180" s="24">
        <f ca="1"/>
        <v>0.88838815689086914</v>
      </c>
      <c r="AN180" s="24">
        <f ca="1"/>
        <v>0.98035585880279541</v>
      </c>
      <c r="AO180" s="24">
        <f ca="1"/>
        <v>0.96551722288131714</v>
      </c>
      <c r="AP180" s="24">
        <f ca="1"/>
        <v>116</v>
      </c>
      <c r="AQ180" s="24">
        <f ca="1"/>
        <v>0.95808380842208862</v>
      </c>
      <c r="AR180" s="24">
        <f ca="1"/>
        <v>0.8864932656288147</v>
      </c>
      <c r="AS180" s="24">
        <f ca="1"/>
        <v>0.98225075006484985</v>
      </c>
      <c r="AT180" s="24">
        <f ca="1"/>
        <v>0.96261680126190186</v>
      </c>
      <c r="AU180" s="24">
        <f ca="1"/>
        <v>107</v>
      </c>
      <c r="AV180" s="24">
        <f ca="1"/>
        <v>0.95555555820465088</v>
      </c>
      <c r="AW180" s="24">
        <f ca="1"/>
        <v>0.88736385107040405</v>
      </c>
      <c r="AX180" s="24">
        <f ca="1"/>
        <v>0.9813801646232605</v>
      </c>
      <c r="AY180" s="24">
        <f ca="1"/>
        <v>0.94594591856002808</v>
      </c>
      <c r="AZ180" s="24">
        <f ca="1"/>
        <v>111</v>
      </c>
      <c r="BA180" s="24">
        <f ca="1"/>
        <v>0.9265175461769104</v>
      </c>
      <c r="BB180" s="24">
        <f ca="1"/>
        <v>0.88408583402633667</v>
      </c>
      <c r="BC180" s="24">
        <f ca="1"/>
        <v>0.98465818166732788</v>
      </c>
      <c r="BD180" s="24">
        <f ca="1"/>
        <v>0.95876288414001465</v>
      </c>
      <c r="BE180" s="24">
        <f ca="1"/>
        <v>97</v>
      </c>
      <c r="BF180" s="24">
        <f ca="1"/>
        <v>0.91584157943725586</v>
      </c>
      <c r="BG180" s="24">
        <f ca="1"/>
        <v>0.88603943586349487</v>
      </c>
      <c r="BH180" s="24">
        <f ca="1"/>
        <v>0.98270457983016968</v>
      </c>
      <c r="BI180" s="24">
        <f ca="1"/>
        <v>0.87619048357009888</v>
      </c>
      <c r="BJ180" s="24">
        <f ca="1"/>
        <v>105</v>
      </c>
    </row>
    <row r="181" spans="2:62" x14ac:dyDescent="0.2">
      <c r="B181" s="24" t="str">
        <f ca="1"/>
        <v>RXR</v>
      </c>
      <c r="C181" s="24">
        <f ca="1"/>
        <v>1</v>
      </c>
      <c r="D181" s="24">
        <f ca="1"/>
        <v>0.88001000881195068</v>
      </c>
      <c r="E181" s="24">
        <f ca="1"/>
        <v>0.98873400688171387</v>
      </c>
      <c r="F181" s="24">
        <f ca="1"/>
        <v>1</v>
      </c>
      <c r="G181" s="24">
        <f ca="1"/>
        <v>83</v>
      </c>
      <c r="H181" s="24">
        <f ca="1"/>
        <v>1</v>
      </c>
      <c r="I181" s="24">
        <f ca="1"/>
        <v>0.85065758228302002</v>
      </c>
      <c r="J181" s="24">
        <f ca="1"/>
        <v>1</v>
      </c>
      <c r="K181" s="24">
        <f ca="1"/>
        <v>1</v>
      </c>
      <c r="L181" s="24">
        <f ca="1"/>
        <v>35</v>
      </c>
      <c r="M181" s="24">
        <f ca="1"/>
        <v>1</v>
      </c>
      <c r="N181" s="24">
        <f ca="1"/>
        <v>0.86569160223007202</v>
      </c>
      <c r="O181" s="24">
        <f ca="1"/>
        <v>1</v>
      </c>
      <c r="P181" s="24">
        <f ca="1"/>
        <v>1</v>
      </c>
      <c r="Q181" s="24">
        <f ca="1"/>
        <v>52</v>
      </c>
      <c r="R181" s="24">
        <f ca="1"/>
        <v>1</v>
      </c>
      <c r="S181" s="24">
        <f ca="1"/>
        <v>0.87517696619033813</v>
      </c>
      <c r="T181" s="24">
        <f ca="1"/>
        <v>0.99356704950332642</v>
      </c>
      <c r="U181" s="24">
        <f ca="1"/>
        <v>1</v>
      </c>
      <c r="V181" s="24">
        <f ca="1"/>
        <v>70</v>
      </c>
      <c r="W181" s="24">
        <f ca="1"/>
        <v>1</v>
      </c>
      <c r="X181" s="24">
        <f ca="1"/>
        <v>0.87517696619033813</v>
      </c>
      <c r="Y181" s="24">
        <f ca="1"/>
        <v>0.99356704950332642</v>
      </c>
      <c r="Z181" s="24">
        <f ca="1"/>
        <v>1</v>
      </c>
      <c r="AA181" s="24">
        <f ca="1"/>
        <v>70</v>
      </c>
      <c r="AB181" s="24">
        <f ca="1"/>
        <v>1</v>
      </c>
      <c r="AC181" s="24">
        <f ca="1"/>
        <v>0.87246435880661011</v>
      </c>
      <c r="AD181" s="24">
        <f ca="1"/>
        <v>0.99627965688705444</v>
      </c>
      <c r="AE181" s="24">
        <f ca="1"/>
        <v>1</v>
      </c>
      <c r="AF181" s="24">
        <f ca="1"/>
        <v>64</v>
      </c>
      <c r="AG181" s="24">
        <f ca="1"/>
        <v>0.99553573131561279</v>
      </c>
      <c r="AH181" s="24">
        <f ca="1"/>
        <v>0.88096660375595093</v>
      </c>
      <c r="AI181" s="24">
        <f ca="1"/>
        <v>0.98777741193771362</v>
      </c>
      <c r="AJ181" s="24">
        <f ca="1"/>
        <v>1</v>
      </c>
      <c r="AK181" s="24">
        <f ca="1"/>
        <v>86</v>
      </c>
      <c r="AL181" s="24">
        <f ca="1"/>
        <v>0.99636363983154297</v>
      </c>
      <c r="AM181" s="24">
        <f ca="1"/>
        <v>0.87679904699325562</v>
      </c>
      <c r="AN181" s="24">
        <f ca="1"/>
        <v>0.99194496870040894</v>
      </c>
      <c r="AO181" s="24">
        <f ca="1"/>
        <v>0.98648649454116821</v>
      </c>
      <c r="AP181" s="24">
        <f ca="1"/>
        <v>74</v>
      </c>
      <c r="AQ181" s="24">
        <f ca="1"/>
        <v>0.99628251791000366</v>
      </c>
      <c r="AR181" s="24">
        <f ca="1"/>
        <v>0.88818866014480591</v>
      </c>
      <c r="AS181" s="24">
        <f ca="1"/>
        <v>0.98055535554885864</v>
      </c>
      <c r="AT181" s="24">
        <f ca="1"/>
        <v>1</v>
      </c>
      <c r="AU181" s="24">
        <f ca="1"/>
        <v>115</v>
      </c>
      <c r="AV181" s="24">
        <f ca="1"/>
        <v>1</v>
      </c>
      <c r="AW181" s="24">
        <f ca="1"/>
        <v>0.87900012731552124</v>
      </c>
      <c r="AX181" s="24">
        <f ca="1"/>
        <v>0.98974388837814331</v>
      </c>
      <c r="AY181" s="24">
        <f ca="1"/>
        <v>1</v>
      </c>
      <c r="AZ181" s="24">
        <f ca="1"/>
        <v>80</v>
      </c>
      <c r="BA181" s="24">
        <f ca="1"/>
        <v>0.97692304849624634</v>
      </c>
      <c r="BB181" s="24">
        <f ca="1"/>
        <v>0.88001000881195068</v>
      </c>
      <c r="BC181" s="24">
        <f ca="1"/>
        <v>0.98873400688171387</v>
      </c>
      <c r="BD181" s="24">
        <f ca="1"/>
        <v>1</v>
      </c>
      <c r="BE181" s="24">
        <f ca="1"/>
        <v>83</v>
      </c>
      <c r="BF181" s="24">
        <f ca="1"/>
        <v>0.96666663885116577</v>
      </c>
      <c r="BG181" s="24">
        <f ca="1"/>
        <v>0.88408583402633667</v>
      </c>
      <c r="BH181" s="24">
        <f ca="1"/>
        <v>0.98465818166732788</v>
      </c>
      <c r="BI181" s="24">
        <f ca="1"/>
        <v>0.93814432621002197</v>
      </c>
      <c r="BJ181" s="24">
        <f ca="1"/>
        <v>97</v>
      </c>
    </row>
    <row r="182" spans="2:62" x14ac:dyDescent="0.2">
      <c r="B182" s="24" t="str">
        <f ca="1"/>
        <v>RXW</v>
      </c>
      <c r="C182" s="24">
        <f ca="1"/>
        <v>0.9942857027053833</v>
      </c>
      <c r="D182" s="24">
        <f ca="1"/>
        <v>0.88877952098846436</v>
      </c>
      <c r="E182" s="24">
        <f ca="1"/>
        <v>0.9799644947052002</v>
      </c>
      <c r="F182" s="24">
        <f ca="1"/>
        <v>0.99152541160583496</v>
      </c>
      <c r="G182" s="24">
        <f ca="1"/>
        <v>118</v>
      </c>
      <c r="H182" s="24">
        <f ca="1"/>
        <v>0.98832684755325317</v>
      </c>
      <c r="I182" s="24">
        <f ca="1"/>
        <v>0.86877304315567017</v>
      </c>
      <c r="J182" s="24">
        <f ca="1"/>
        <v>0.99997097253799438</v>
      </c>
      <c r="K182" s="24">
        <f ca="1"/>
        <v>1</v>
      </c>
      <c r="L182" s="24">
        <f ca="1"/>
        <v>57</v>
      </c>
      <c r="M182" s="24">
        <f ca="1"/>
        <v>0.98222219944000244</v>
      </c>
      <c r="N182" s="24">
        <f ca="1"/>
        <v>0.87967956066131592</v>
      </c>
      <c r="O182" s="24">
        <f ca="1"/>
        <v>0.98906445503234863</v>
      </c>
      <c r="P182" s="24">
        <f ca="1"/>
        <v>0.97560977935791016</v>
      </c>
      <c r="Q182" s="24">
        <f ca="1"/>
        <v>82</v>
      </c>
      <c r="R182" s="24">
        <f ca="1"/>
        <v>0.95951414108276367</v>
      </c>
      <c r="S182" s="24">
        <f ca="1"/>
        <v>0.88096660375595093</v>
      </c>
      <c r="T182" s="24">
        <f ca="1"/>
        <v>0.98777741193771362</v>
      </c>
      <c r="U182" s="24">
        <f ca="1"/>
        <v>0.97674417495727539</v>
      </c>
      <c r="V182" s="24">
        <f ca="1"/>
        <v>86</v>
      </c>
      <c r="W182" s="24">
        <f ca="1"/>
        <v>0.96721309423446655</v>
      </c>
      <c r="X182" s="24">
        <f ca="1"/>
        <v>0.8786507248878479</v>
      </c>
      <c r="Y182" s="24">
        <f ca="1"/>
        <v>0.99009329080581665</v>
      </c>
      <c r="Z182" s="24">
        <f ca="1"/>
        <v>0.92405062913894653</v>
      </c>
      <c r="AA182" s="24">
        <f ca="1"/>
        <v>79</v>
      </c>
      <c r="AB182" s="24">
        <f ca="1"/>
        <v>0.9588015079498291</v>
      </c>
      <c r="AC182" s="24">
        <f ca="1"/>
        <v>0.8786507248878479</v>
      </c>
      <c r="AD182" s="24">
        <f ca="1"/>
        <v>0.99009329080581665</v>
      </c>
      <c r="AE182" s="24">
        <f ca="1"/>
        <v>1</v>
      </c>
      <c r="AF182" s="24">
        <f ca="1"/>
        <v>79</v>
      </c>
      <c r="AG182" s="24">
        <f ca="1"/>
        <v>0.96678966283798218</v>
      </c>
      <c r="AH182" s="24">
        <f ca="1"/>
        <v>0.88693457841873169</v>
      </c>
      <c r="AI182" s="24">
        <f ca="1"/>
        <v>0.98180943727493286</v>
      </c>
      <c r="AJ182" s="24">
        <f ca="1"/>
        <v>0.9541284441947937</v>
      </c>
      <c r="AK182" s="24">
        <f ca="1"/>
        <v>109</v>
      </c>
      <c r="AL182" s="24">
        <f ca="1"/>
        <v>0.95424836874008179</v>
      </c>
      <c r="AM182" s="24">
        <f ca="1"/>
        <v>0.88001000881195068</v>
      </c>
      <c r="AN182" s="24">
        <f ca="1"/>
        <v>0.98873400688171387</v>
      </c>
      <c r="AO182" s="24">
        <f ca="1"/>
        <v>0.95180720090866089</v>
      </c>
      <c r="AP182" s="24">
        <f ca="1"/>
        <v>83</v>
      </c>
      <c r="AQ182" s="24">
        <f ca="1"/>
        <v>0.95593219995498657</v>
      </c>
      <c r="AR182" s="24">
        <f ca="1"/>
        <v>0.88798654079437256</v>
      </c>
      <c r="AS182" s="24">
        <f ca="1"/>
        <v>0.98075747489929199</v>
      </c>
      <c r="AT182" s="24">
        <f ca="1"/>
        <v>0.95614033937454224</v>
      </c>
      <c r="AU182" s="24">
        <f ca="1"/>
        <v>114</v>
      </c>
      <c r="AV182" s="24">
        <f ca="1"/>
        <v>0.95999997854232788</v>
      </c>
      <c r="AW182" s="24">
        <f ca="1"/>
        <v>0.88434302806854248</v>
      </c>
      <c r="AX182" s="24">
        <f ca="1"/>
        <v>0.98440098762512207</v>
      </c>
      <c r="AY182" s="24">
        <f ca="1"/>
        <v>0.95918369293212891</v>
      </c>
      <c r="AZ182" s="24">
        <f ca="1"/>
        <v>98</v>
      </c>
      <c r="BA182" s="24">
        <f ca="1"/>
        <v>0.96352583169937134</v>
      </c>
      <c r="BB182" s="24">
        <f ca="1"/>
        <v>0.88778173923492432</v>
      </c>
      <c r="BC182" s="24">
        <f ca="1"/>
        <v>0.98096227645874023</v>
      </c>
      <c r="BD182" s="24">
        <f ca="1"/>
        <v>0.96460175514221191</v>
      </c>
      <c r="BE182" s="24">
        <f ca="1"/>
        <v>113</v>
      </c>
      <c r="BF182" s="24">
        <f ca="1"/>
        <v>0.96536797285079956</v>
      </c>
      <c r="BG182" s="24">
        <f ca="1"/>
        <v>0.88877952098846436</v>
      </c>
      <c r="BH182" s="24">
        <f ca="1"/>
        <v>0.9799644947052002</v>
      </c>
      <c r="BI182" s="24">
        <f ca="1"/>
        <v>0.96610170602798462</v>
      </c>
      <c r="BJ182" s="24">
        <f ca="1"/>
        <v>118</v>
      </c>
    </row>
    <row r="183" spans="2:62" x14ac:dyDescent="0.2">
      <c r="B183" s="24" t="str">
        <f ca="1"/>
        <v>RYJ</v>
      </c>
      <c r="C183" s="24">
        <f ca="1"/>
        <v>0.97478991746902466</v>
      </c>
      <c r="D183" s="24">
        <f ca="1"/>
        <v>0.88127440214157104</v>
      </c>
      <c r="E183" s="24">
        <f ca="1"/>
        <v>0.98746961355209351</v>
      </c>
      <c r="F183" s="24">
        <f ca="1"/>
        <v>0.97701150178909302</v>
      </c>
      <c r="G183" s="24">
        <f ca="1"/>
        <v>87</v>
      </c>
      <c r="H183" s="24">
        <f ca="1"/>
        <v>0.97252744436264038</v>
      </c>
      <c r="I183" s="24">
        <f ca="1"/>
        <v>0.84682130813598633</v>
      </c>
      <c r="J183" s="24">
        <f ca="1"/>
        <v>1</v>
      </c>
      <c r="K183" s="24">
        <f ca="1"/>
        <v>0.96875</v>
      </c>
      <c r="L183" s="24">
        <f ca="1"/>
        <v>32</v>
      </c>
      <c r="M183" s="24">
        <f ca="1"/>
        <v>0.96666663885116577</v>
      </c>
      <c r="N183" s="24">
        <f ca="1"/>
        <v>0.87197494506835938</v>
      </c>
      <c r="O183" s="24">
        <f ca="1"/>
        <v>0.99676907062530518</v>
      </c>
      <c r="P183" s="24">
        <f ca="1"/>
        <v>0.9682539701461792</v>
      </c>
      <c r="Q183" s="24">
        <f ca="1"/>
        <v>63</v>
      </c>
      <c r="R183" s="24">
        <f ca="1"/>
        <v>0.95544552803039551</v>
      </c>
      <c r="S183" s="24">
        <f ca="1"/>
        <v>0.88065338134765625</v>
      </c>
      <c r="T183" s="24">
        <f ca="1"/>
        <v>0.9880906343460083</v>
      </c>
      <c r="U183" s="24">
        <f ca="1"/>
        <v>0.96470588445663452</v>
      </c>
      <c r="V183" s="24">
        <f ca="1"/>
        <v>85</v>
      </c>
      <c r="W183" s="24">
        <f ca="1"/>
        <v>0.95263159275054932</v>
      </c>
      <c r="X183" s="24">
        <f ca="1"/>
        <v>0.86697548627853394</v>
      </c>
      <c r="Y183" s="24">
        <f ca="1"/>
        <v>1</v>
      </c>
      <c r="Z183" s="24">
        <f ca="1"/>
        <v>0.92592591047286987</v>
      </c>
      <c r="AA183" s="24">
        <f ca="1"/>
        <v>54</v>
      </c>
      <c r="AB183" s="24">
        <f ca="1"/>
        <v>0.94915252923965454</v>
      </c>
      <c r="AC183" s="24">
        <f ca="1"/>
        <v>0.86502152681350708</v>
      </c>
      <c r="AD183" s="24">
        <f ca="1"/>
        <v>1</v>
      </c>
      <c r="AE183" s="24">
        <f ca="1"/>
        <v>0.96078431606292725</v>
      </c>
      <c r="AF183" s="24">
        <f ca="1"/>
        <v>51</v>
      </c>
      <c r="AG183" s="24">
        <f ca="1"/>
        <v>0.94685989618301392</v>
      </c>
      <c r="AH183" s="24">
        <f ca="1"/>
        <v>0.87600487470626831</v>
      </c>
      <c r="AI183" s="24">
        <f ca="1"/>
        <v>0.99273914098739624</v>
      </c>
      <c r="AJ183" s="24">
        <f ca="1"/>
        <v>0.95833331346511841</v>
      </c>
      <c r="AK183" s="24">
        <f ca="1"/>
        <v>72</v>
      </c>
      <c r="AL183" s="24">
        <f ca="1"/>
        <v>0.93385213613510132</v>
      </c>
      <c r="AM183" s="24">
        <f ca="1"/>
        <v>0.88033455610275269</v>
      </c>
      <c r="AN183" s="24">
        <f ca="1"/>
        <v>0.98840945959091187</v>
      </c>
      <c r="AO183" s="24">
        <f ca="1"/>
        <v>0.92857140302658081</v>
      </c>
      <c r="AP183" s="24">
        <f ca="1"/>
        <v>84</v>
      </c>
      <c r="AQ183" s="24">
        <f ca="1"/>
        <v>0.93840581178665161</v>
      </c>
      <c r="AR183" s="24">
        <f ca="1"/>
        <v>0.88509166240692139</v>
      </c>
      <c r="AS183" s="24">
        <f ca="1"/>
        <v>0.98365235328674316</v>
      </c>
      <c r="AT183" s="24">
        <f ca="1"/>
        <v>0.9207921028137207</v>
      </c>
      <c r="AU183" s="24">
        <f ca="1"/>
        <v>101</v>
      </c>
      <c r="AV183" s="24">
        <f ca="1"/>
        <v>0.93425607681274414</v>
      </c>
      <c r="AW183" s="24">
        <f ca="1"/>
        <v>0.882454514503479</v>
      </c>
      <c r="AX183" s="24">
        <f ca="1"/>
        <v>0.98628950119018555</v>
      </c>
      <c r="AY183" s="24">
        <f ca="1"/>
        <v>0.96703296899795532</v>
      </c>
      <c r="AZ183" s="24">
        <f ca="1"/>
        <v>91</v>
      </c>
      <c r="BA183" s="24">
        <f ca="1"/>
        <v>0.89320385456085205</v>
      </c>
      <c r="BB183" s="24">
        <f ca="1"/>
        <v>0.88408583402633667</v>
      </c>
      <c r="BC183" s="24">
        <f ca="1"/>
        <v>0.98465818166732788</v>
      </c>
      <c r="BD183" s="24">
        <f ca="1"/>
        <v>0.9175257682800293</v>
      </c>
      <c r="BE183" s="24">
        <f ca="1"/>
        <v>97</v>
      </c>
      <c r="BF183" s="24">
        <f ca="1"/>
        <v>0.8623853325843811</v>
      </c>
      <c r="BG183" s="24">
        <f ca="1"/>
        <v>0.88934826850891113</v>
      </c>
      <c r="BH183" s="24">
        <f ca="1"/>
        <v>0.97939574718475342</v>
      </c>
      <c r="BI183" s="24">
        <f ca="1"/>
        <v>0.81818181276321411</v>
      </c>
      <c r="BJ183" s="24">
        <f ca="1"/>
        <v>121</v>
      </c>
    </row>
    <row r="184" spans="2:62" x14ac:dyDescent="0.2">
      <c r="B184" s="24" t="str">
        <f ca="1"/>
        <v>RYR</v>
      </c>
      <c r="C184" s="24">
        <f ca="1"/>
        <v>0.94677871465682983</v>
      </c>
      <c r="D184" s="24">
        <f ca="1"/>
        <v>0.90371608734130859</v>
      </c>
      <c r="E184" s="24">
        <f ca="1"/>
        <v>0.96502792835235596</v>
      </c>
      <c r="F184" s="24">
        <f ca="1"/>
        <v>0.93869733810424805</v>
      </c>
      <c r="G184" s="24">
        <f ca="1"/>
        <v>261</v>
      </c>
      <c r="H184" s="24">
        <f ca="1"/>
        <v>0.94583332538604736</v>
      </c>
      <c r="I184" s="24">
        <f ca="1"/>
        <v>0.88382458686828613</v>
      </c>
      <c r="J184" s="24">
        <f ca="1"/>
        <v>0.98491942882537842</v>
      </c>
      <c r="K184" s="24">
        <f ca="1"/>
        <v>0.96875</v>
      </c>
      <c r="L184" s="24">
        <f ca="1"/>
        <v>96</v>
      </c>
      <c r="M184" s="24">
        <f ca="1"/>
        <v>0.95098036527633667</v>
      </c>
      <c r="N184" s="24">
        <f ca="1"/>
        <v>0.88971579074859619</v>
      </c>
      <c r="O184" s="24">
        <f ca="1"/>
        <v>0.97902822494506836</v>
      </c>
      <c r="P184" s="24">
        <f ca="1"/>
        <v>0.94308942556381226</v>
      </c>
      <c r="Q184" s="24">
        <f ca="1"/>
        <v>123</v>
      </c>
      <c r="R184" s="24">
        <f ca="1"/>
        <v>0.93237704038619995</v>
      </c>
      <c r="S184" s="24">
        <f ca="1"/>
        <v>0.89834702014923096</v>
      </c>
      <c r="T184" s="24">
        <f ca="1"/>
        <v>0.97039699554443359</v>
      </c>
      <c r="U184" s="24">
        <f ca="1"/>
        <v>0.94708997011184692</v>
      </c>
      <c r="V184" s="24">
        <f ca="1"/>
        <v>189</v>
      </c>
      <c r="W184" s="24">
        <f ca="1"/>
        <v>0.92307692766189575</v>
      </c>
      <c r="X184" s="24">
        <f ca="1"/>
        <v>0.89704024791717529</v>
      </c>
      <c r="Y184" s="24">
        <f ca="1"/>
        <v>0.97170376777648926</v>
      </c>
      <c r="Z184" s="24">
        <f ca="1"/>
        <v>0.90909093618392944</v>
      </c>
      <c r="AA184" s="24">
        <f ca="1"/>
        <v>176</v>
      </c>
      <c r="AB184" s="24">
        <f ca="1"/>
        <v>0.91443848609924316</v>
      </c>
      <c r="AC184" s="24">
        <f ca="1"/>
        <v>0.89616173505783081</v>
      </c>
      <c r="AD184" s="24">
        <f ca="1"/>
        <v>0.97258228063583374</v>
      </c>
      <c r="AE184" s="24">
        <f ca="1"/>
        <v>0.91071426868438721</v>
      </c>
      <c r="AF184" s="24">
        <f ca="1"/>
        <v>168</v>
      </c>
      <c r="AG184" s="24">
        <f ca="1"/>
        <v>0.90551179647445679</v>
      </c>
      <c r="AH184" s="24">
        <f ca="1"/>
        <v>0.90075147151947021</v>
      </c>
      <c r="AI184" s="24">
        <f ca="1"/>
        <v>0.96799254417419434</v>
      </c>
      <c r="AJ184" s="24">
        <f ca="1"/>
        <v>0.92165899276733398</v>
      </c>
      <c r="AK184" s="24">
        <f ca="1"/>
        <v>217</v>
      </c>
      <c r="AL184" s="24">
        <f ca="1"/>
        <v>0.89241379499435425</v>
      </c>
      <c r="AM184" s="24">
        <f ca="1"/>
        <v>0.90304893255233765</v>
      </c>
      <c r="AN184" s="24">
        <f ca="1"/>
        <v>0.9656950831413269</v>
      </c>
      <c r="AO184" s="24">
        <f ca="1"/>
        <v>0.8880000114440918</v>
      </c>
      <c r="AP184" s="24">
        <f ca="1"/>
        <v>250</v>
      </c>
      <c r="AQ184" s="24">
        <f ca="1"/>
        <v>0.86726802587509155</v>
      </c>
      <c r="AR184" s="24">
        <f ca="1"/>
        <v>0.90353840589523315</v>
      </c>
      <c r="AS184" s="24">
        <f ca="1"/>
        <v>0.9652056097984314</v>
      </c>
      <c r="AT184" s="24">
        <f ca="1"/>
        <v>0.87209302186965942</v>
      </c>
      <c r="AU184" s="24">
        <f ca="1"/>
        <v>258</v>
      </c>
      <c r="AV184" s="24">
        <f ca="1"/>
        <v>0.84887838363647461</v>
      </c>
      <c r="AW184" s="24">
        <f ca="1"/>
        <v>0.90411907434463501</v>
      </c>
      <c r="AX184" s="24">
        <f ca="1"/>
        <v>0.96462494134902954</v>
      </c>
      <c r="AY184" s="24">
        <f ca="1"/>
        <v>0.84328359365463257</v>
      </c>
      <c r="AZ184" s="24">
        <f ca="1"/>
        <v>268</v>
      </c>
      <c r="BA184" s="24">
        <f ca="1"/>
        <v>0.84326708316802979</v>
      </c>
      <c r="BB184" s="24">
        <f ca="1"/>
        <v>0.90672922134399414</v>
      </c>
      <c r="BC184" s="24">
        <f ca="1"/>
        <v>0.96201479434967041</v>
      </c>
      <c r="BD184" s="24">
        <f ca="1"/>
        <v>0.83489096164703369</v>
      </c>
      <c r="BE184" s="24">
        <f ca="1"/>
        <v>321</v>
      </c>
      <c r="BF184" s="24">
        <f ca="1"/>
        <v>0.84326016902923584</v>
      </c>
      <c r="BG184" s="24">
        <f ca="1"/>
        <v>0.90655535459518433</v>
      </c>
      <c r="BH184" s="24">
        <f ca="1"/>
        <v>0.96218866109848022</v>
      </c>
      <c r="BI184" s="24">
        <f ca="1"/>
        <v>0.85173499584197998</v>
      </c>
      <c r="BJ184" s="24">
        <f ca="1"/>
        <v>317</v>
      </c>
    </row>
    <row r="185" spans="2:62" x14ac:dyDescent="0.2">
      <c r="B185" s="24">
        <f ca="1"/>
        <v>0</v>
      </c>
      <c r="C185" s="24">
        <f ca="1"/>
        <v>0</v>
      </c>
      <c r="D185" s="24">
        <f ca="1"/>
        <v>0</v>
      </c>
      <c r="E185" s="24">
        <f ca="1"/>
        <v>0</v>
      </c>
      <c r="F185" s="24">
        <f ca="1"/>
        <v>0</v>
      </c>
      <c r="G185" s="24">
        <f ca="1"/>
        <v>0</v>
      </c>
      <c r="H185" s="24">
        <f ca="1"/>
        <v>0</v>
      </c>
      <c r="I185" s="24">
        <f ca="1"/>
        <v>0</v>
      </c>
      <c r="J185" s="24">
        <f ca="1"/>
        <v>0</v>
      </c>
      <c r="K185" s="24">
        <f ca="1"/>
        <v>0</v>
      </c>
      <c r="L185" s="24">
        <f ca="1"/>
        <v>0</v>
      </c>
      <c r="M185" s="24">
        <f ca="1"/>
        <v>0</v>
      </c>
      <c r="N185" s="24">
        <f ca="1"/>
        <v>0</v>
      </c>
      <c r="O185" s="24">
        <f ca="1"/>
        <v>0</v>
      </c>
      <c r="P185" s="24">
        <f ca="1"/>
        <v>0</v>
      </c>
      <c r="Q185" s="24">
        <f ca="1"/>
        <v>0</v>
      </c>
      <c r="R185" s="24">
        <f ca="1"/>
        <v>0</v>
      </c>
      <c r="S185" s="24">
        <f ca="1"/>
        <v>0</v>
      </c>
      <c r="T185" s="24">
        <f ca="1"/>
        <v>0</v>
      </c>
      <c r="U185" s="24">
        <f ca="1"/>
        <v>0</v>
      </c>
      <c r="V185" s="24">
        <f ca="1"/>
        <v>0</v>
      </c>
      <c r="W185" s="24">
        <f ca="1"/>
        <v>0</v>
      </c>
      <c r="X185" s="24">
        <f ca="1"/>
        <v>0</v>
      </c>
      <c r="Y185" s="24">
        <f ca="1"/>
        <v>0</v>
      </c>
      <c r="Z185" s="24">
        <f ca="1"/>
        <v>0</v>
      </c>
      <c r="AA185" s="24">
        <f ca="1"/>
        <v>0</v>
      </c>
      <c r="AB185" s="24">
        <f ca="1"/>
        <v>0</v>
      </c>
      <c r="AC185" s="24">
        <f ca="1"/>
        <v>0</v>
      </c>
      <c r="AD185" s="24">
        <f ca="1"/>
        <v>0</v>
      </c>
      <c r="AE185" s="24">
        <f ca="1"/>
        <v>0</v>
      </c>
      <c r="AF185" s="24">
        <f ca="1"/>
        <v>0</v>
      </c>
      <c r="AG185" s="24">
        <f ca="1"/>
        <v>0</v>
      </c>
      <c r="AH185" s="24">
        <f ca="1"/>
        <v>0</v>
      </c>
      <c r="AI185" s="24">
        <f ca="1"/>
        <v>0</v>
      </c>
      <c r="AJ185" s="24">
        <f ca="1"/>
        <v>0</v>
      </c>
      <c r="AK185" s="24">
        <f ca="1"/>
        <v>0</v>
      </c>
      <c r="AL185" s="24">
        <f ca="1"/>
        <v>0</v>
      </c>
      <c r="AM185" s="24">
        <f ca="1"/>
        <v>0</v>
      </c>
      <c r="AN185" s="24">
        <f ca="1"/>
        <v>0</v>
      </c>
      <c r="AO185" s="24">
        <f ca="1"/>
        <v>0</v>
      </c>
      <c r="AP185" s="24">
        <f ca="1"/>
        <v>0</v>
      </c>
      <c r="AQ185" s="24">
        <f ca="1"/>
        <v>0</v>
      </c>
      <c r="AR185" s="24">
        <f ca="1"/>
        <v>0</v>
      </c>
      <c r="AS185" s="24">
        <f ca="1"/>
        <v>0</v>
      </c>
      <c r="AT185" s="24">
        <f ca="1"/>
        <v>0</v>
      </c>
      <c r="AU185" s="24">
        <f ca="1"/>
        <v>0</v>
      </c>
      <c r="AV185" s="24">
        <f ca="1"/>
        <v>0</v>
      </c>
      <c r="AW185" s="24">
        <f ca="1"/>
        <v>0</v>
      </c>
      <c r="AX185" s="24">
        <f ca="1"/>
        <v>0</v>
      </c>
      <c r="AY185" s="24">
        <f ca="1"/>
        <v>0</v>
      </c>
      <c r="AZ185" s="24">
        <f ca="1"/>
        <v>0</v>
      </c>
      <c r="BA185" s="24">
        <f ca="1"/>
        <v>0</v>
      </c>
      <c r="BB185" s="24">
        <f ca="1"/>
        <v>0</v>
      </c>
      <c r="BC185" s="24">
        <f ca="1"/>
        <v>0</v>
      </c>
      <c r="BD185" s="24">
        <f ca="1"/>
        <v>0</v>
      </c>
      <c r="BE185" s="24">
        <f ca="1"/>
        <v>0</v>
      </c>
      <c r="BF185" s="24">
        <f ca="1"/>
        <v>0</v>
      </c>
      <c r="BG185" s="24">
        <f ca="1"/>
        <v>0</v>
      </c>
      <c r="BH185" s="24">
        <f ca="1"/>
        <v>0</v>
      </c>
      <c r="BI185" s="24">
        <f ca="1"/>
        <v>0</v>
      </c>
      <c r="BJ185" s="24">
        <f ca="1"/>
        <v>0</v>
      </c>
    </row>
    <row r="186" spans="2:62" x14ac:dyDescent="0.2">
      <c r="B186" s="24">
        <f ca="1"/>
        <v>0</v>
      </c>
      <c r="C186" s="24">
        <f ca="1"/>
        <v>0</v>
      </c>
      <c r="D186" s="24">
        <f ca="1"/>
        <v>0</v>
      </c>
      <c r="E186" s="24">
        <f ca="1"/>
        <v>0</v>
      </c>
      <c r="F186" s="24">
        <f ca="1"/>
        <v>0</v>
      </c>
      <c r="G186" s="24">
        <f ca="1"/>
        <v>0</v>
      </c>
      <c r="H186" s="24">
        <f ca="1"/>
        <v>0</v>
      </c>
      <c r="I186" s="24">
        <f ca="1"/>
        <v>0</v>
      </c>
      <c r="J186" s="24">
        <f ca="1"/>
        <v>0</v>
      </c>
      <c r="K186" s="24">
        <f ca="1"/>
        <v>0</v>
      </c>
      <c r="L186" s="24">
        <f ca="1"/>
        <v>0</v>
      </c>
      <c r="M186" s="24">
        <f ca="1"/>
        <v>0</v>
      </c>
      <c r="N186" s="24">
        <f ca="1"/>
        <v>0</v>
      </c>
      <c r="O186" s="24">
        <f ca="1"/>
        <v>0</v>
      </c>
      <c r="P186" s="24">
        <f ca="1"/>
        <v>0</v>
      </c>
      <c r="Q186" s="24">
        <f ca="1"/>
        <v>0</v>
      </c>
      <c r="R186" s="24">
        <f ca="1"/>
        <v>0</v>
      </c>
      <c r="S186" s="24">
        <f ca="1"/>
        <v>0</v>
      </c>
      <c r="T186" s="24">
        <f ca="1"/>
        <v>0</v>
      </c>
      <c r="U186" s="24">
        <f ca="1"/>
        <v>0</v>
      </c>
      <c r="V186" s="24">
        <f ca="1"/>
        <v>0</v>
      </c>
      <c r="W186" s="24">
        <f ca="1"/>
        <v>0</v>
      </c>
      <c r="X186" s="24">
        <f ca="1"/>
        <v>0</v>
      </c>
      <c r="Y186" s="24">
        <f ca="1"/>
        <v>0</v>
      </c>
      <c r="Z186" s="24">
        <f ca="1"/>
        <v>0</v>
      </c>
      <c r="AA186" s="24">
        <f ca="1"/>
        <v>0</v>
      </c>
      <c r="AB186" s="24">
        <f ca="1"/>
        <v>0</v>
      </c>
      <c r="AC186" s="24">
        <f ca="1"/>
        <v>0</v>
      </c>
      <c r="AD186" s="24">
        <f ca="1"/>
        <v>0</v>
      </c>
      <c r="AE186" s="24">
        <f ca="1"/>
        <v>0</v>
      </c>
      <c r="AF186" s="24">
        <f ca="1"/>
        <v>0</v>
      </c>
      <c r="AG186" s="24">
        <f ca="1"/>
        <v>0</v>
      </c>
      <c r="AH186" s="24">
        <f ca="1"/>
        <v>0</v>
      </c>
      <c r="AI186" s="24">
        <f ca="1"/>
        <v>0</v>
      </c>
      <c r="AJ186" s="24">
        <f ca="1"/>
        <v>0</v>
      </c>
      <c r="AK186" s="24">
        <f ca="1"/>
        <v>0</v>
      </c>
      <c r="AL186" s="24">
        <f ca="1"/>
        <v>0</v>
      </c>
      <c r="AM186" s="24">
        <f ca="1"/>
        <v>0</v>
      </c>
      <c r="AN186" s="24">
        <f ca="1"/>
        <v>0</v>
      </c>
      <c r="AO186" s="24">
        <f ca="1"/>
        <v>0</v>
      </c>
      <c r="AP186" s="24">
        <f ca="1"/>
        <v>0</v>
      </c>
      <c r="AQ186" s="24">
        <f ca="1"/>
        <v>0</v>
      </c>
      <c r="AR186" s="24">
        <f ca="1"/>
        <v>0</v>
      </c>
      <c r="AS186" s="24">
        <f ca="1"/>
        <v>0</v>
      </c>
      <c r="AT186" s="24">
        <f ca="1"/>
        <v>0</v>
      </c>
      <c r="AU186" s="24">
        <f ca="1"/>
        <v>0</v>
      </c>
      <c r="AV186" s="24">
        <f ca="1"/>
        <v>0</v>
      </c>
      <c r="AW186" s="24">
        <f ca="1"/>
        <v>0</v>
      </c>
      <c r="AX186" s="24">
        <f ca="1"/>
        <v>0</v>
      </c>
      <c r="AY186" s="24">
        <f ca="1"/>
        <v>0</v>
      </c>
      <c r="AZ186" s="24">
        <f ca="1"/>
        <v>0</v>
      </c>
      <c r="BA186" s="24">
        <f ca="1"/>
        <v>0</v>
      </c>
      <c r="BB186" s="24">
        <f ca="1"/>
        <v>0</v>
      </c>
      <c r="BC186" s="24">
        <f ca="1"/>
        <v>0</v>
      </c>
      <c r="BD186" s="24">
        <f ca="1"/>
        <v>0</v>
      </c>
      <c r="BE186" s="24">
        <f ca="1"/>
        <v>0</v>
      </c>
      <c r="BF186" s="24">
        <f ca="1"/>
        <v>0</v>
      </c>
      <c r="BG186" s="24">
        <f ca="1"/>
        <v>0</v>
      </c>
      <c r="BH186" s="24">
        <f ca="1"/>
        <v>0</v>
      </c>
      <c r="BI186" s="24">
        <f ca="1"/>
        <v>0</v>
      </c>
      <c r="BJ186" s="24">
        <f ca="1"/>
        <v>0</v>
      </c>
    </row>
    <row r="187" spans="2:62" x14ac:dyDescent="0.2">
      <c r="B187" s="24">
        <f ca="1"/>
        <v>0</v>
      </c>
      <c r="C187" s="24">
        <f ca="1"/>
        <v>0</v>
      </c>
      <c r="D187" s="24">
        <f ca="1"/>
        <v>0</v>
      </c>
      <c r="E187" s="24">
        <f ca="1"/>
        <v>0</v>
      </c>
      <c r="F187" s="24">
        <f ca="1"/>
        <v>0</v>
      </c>
      <c r="G187" s="24">
        <f ca="1"/>
        <v>0</v>
      </c>
      <c r="H187" s="24">
        <f ca="1"/>
        <v>0</v>
      </c>
      <c r="I187" s="24">
        <f ca="1"/>
        <v>0</v>
      </c>
      <c r="J187" s="24">
        <f ca="1"/>
        <v>0</v>
      </c>
      <c r="K187" s="24">
        <f ca="1"/>
        <v>0</v>
      </c>
      <c r="L187" s="24">
        <f ca="1"/>
        <v>0</v>
      </c>
      <c r="M187" s="24">
        <f ca="1"/>
        <v>0</v>
      </c>
      <c r="N187" s="24">
        <f ca="1"/>
        <v>0</v>
      </c>
      <c r="O187" s="24">
        <f ca="1"/>
        <v>0</v>
      </c>
      <c r="P187" s="24">
        <f ca="1"/>
        <v>0</v>
      </c>
      <c r="Q187" s="24">
        <f ca="1"/>
        <v>0</v>
      </c>
      <c r="R187" s="24">
        <f ca="1"/>
        <v>0</v>
      </c>
      <c r="S187" s="24">
        <f ca="1"/>
        <v>0</v>
      </c>
      <c r="T187" s="24">
        <f ca="1"/>
        <v>0</v>
      </c>
      <c r="U187" s="24">
        <f ca="1"/>
        <v>0</v>
      </c>
      <c r="V187" s="24">
        <f ca="1"/>
        <v>0</v>
      </c>
      <c r="W187" s="24">
        <f ca="1"/>
        <v>0</v>
      </c>
      <c r="X187" s="24">
        <f ca="1"/>
        <v>0</v>
      </c>
      <c r="Y187" s="24">
        <f ca="1"/>
        <v>0</v>
      </c>
      <c r="Z187" s="24">
        <f ca="1"/>
        <v>0</v>
      </c>
      <c r="AA187" s="24">
        <f ca="1"/>
        <v>0</v>
      </c>
      <c r="AB187" s="24">
        <f ca="1"/>
        <v>0</v>
      </c>
      <c r="AC187" s="24">
        <f ca="1"/>
        <v>0</v>
      </c>
      <c r="AD187" s="24">
        <f ca="1"/>
        <v>0</v>
      </c>
      <c r="AE187" s="24">
        <f ca="1"/>
        <v>0</v>
      </c>
      <c r="AF187" s="24">
        <f ca="1"/>
        <v>0</v>
      </c>
      <c r="AG187" s="24">
        <f ca="1"/>
        <v>0</v>
      </c>
      <c r="AH187" s="24">
        <f ca="1"/>
        <v>0</v>
      </c>
      <c r="AI187" s="24">
        <f ca="1"/>
        <v>0</v>
      </c>
      <c r="AJ187" s="24">
        <f ca="1"/>
        <v>0</v>
      </c>
      <c r="AK187" s="24">
        <f ca="1"/>
        <v>0</v>
      </c>
      <c r="AL187" s="24">
        <f ca="1"/>
        <v>0</v>
      </c>
      <c r="AM187" s="24">
        <f ca="1"/>
        <v>0</v>
      </c>
      <c r="AN187" s="24">
        <f ca="1"/>
        <v>0</v>
      </c>
      <c r="AO187" s="24">
        <f ca="1"/>
        <v>0</v>
      </c>
      <c r="AP187" s="24">
        <f ca="1"/>
        <v>0</v>
      </c>
      <c r="AQ187" s="24">
        <f ca="1"/>
        <v>0</v>
      </c>
      <c r="AR187" s="24">
        <f ca="1"/>
        <v>0</v>
      </c>
      <c r="AS187" s="24">
        <f ca="1"/>
        <v>0</v>
      </c>
      <c r="AT187" s="24">
        <f ca="1"/>
        <v>0</v>
      </c>
      <c r="AU187" s="24">
        <f ca="1"/>
        <v>0</v>
      </c>
      <c r="AV187" s="24">
        <f ca="1"/>
        <v>0</v>
      </c>
      <c r="AW187" s="24">
        <f ca="1"/>
        <v>0</v>
      </c>
      <c r="AX187" s="24">
        <f ca="1"/>
        <v>0</v>
      </c>
      <c r="AY187" s="24">
        <f ca="1"/>
        <v>0</v>
      </c>
      <c r="AZ187" s="24">
        <f ca="1"/>
        <v>0</v>
      </c>
      <c r="BA187" s="24">
        <f ca="1"/>
        <v>0</v>
      </c>
      <c r="BB187" s="24">
        <f ca="1"/>
        <v>0</v>
      </c>
      <c r="BC187" s="24">
        <f ca="1"/>
        <v>0</v>
      </c>
      <c r="BD187" s="24">
        <f ca="1"/>
        <v>0</v>
      </c>
      <c r="BE187" s="24">
        <f ca="1"/>
        <v>0</v>
      </c>
      <c r="BF187" s="24">
        <f ca="1"/>
        <v>0</v>
      </c>
      <c r="BG187" s="24">
        <f ca="1"/>
        <v>0</v>
      </c>
      <c r="BH187" s="24">
        <f ca="1"/>
        <v>0</v>
      </c>
      <c r="BI187" s="24">
        <f ca="1"/>
        <v>0</v>
      </c>
      <c r="BJ187" s="24">
        <f ca="1"/>
        <v>0</v>
      </c>
    </row>
  </sheetData>
  <phoneticPr fontId="6" type="noConversion"/>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B0F0"/>
  </sheetPr>
  <dimension ref="A2:N148"/>
  <sheetViews>
    <sheetView topLeftCell="A100" zoomScale="110" zoomScaleNormal="110" workbookViewId="0">
      <selection activeCell="B117" sqref="B117"/>
    </sheetView>
  </sheetViews>
  <sheetFormatPr defaultRowHeight="15" x14ac:dyDescent="0.25"/>
  <cols>
    <col min="2" max="2" width="74.28515625" bestFit="1" customWidth="1"/>
    <col min="3" max="3" width="18.7109375" bestFit="1" customWidth="1"/>
    <col min="4" max="4" width="23.140625" bestFit="1" customWidth="1"/>
    <col min="5" max="5" width="50.42578125" customWidth="1"/>
    <col min="6" max="6" width="15.140625" bestFit="1" customWidth="1"/>
    <col min="7" max="7" width="21.5703125" bestFit="1" customWidth="1"/>
    <col min="8" max="8" width="20.42578125" bestFit="1" customWidth="1"/>
  </cols>
  <sheetData>
    <row r="2" spans="1:14" x14ac:dyDescent="0.25">
      <c r="B2" s="20" t="s">
        <v>204</v>
      </c>
      <c r="C2" s="20"/>
      <c r="D2" s="20"/>
      <c r="E2" s="20"/>
      <c r="F2" s="20"/>
      <c r="G2" s="20"/>
    </row>
    <row r="3" spans="1:14" x14ac:dyDescent="0.25">
      <c r="G3" t="s">
        <v>438</v>
      </c>
    </row>
    <row r="4" spans="1:14" x14ac:dyDescent="0.25">
      <c r="A4" t="s">
        <v>388</v>
      </c>
      <c r="B4" s="76" t="s">
        <v>189</v>
      </c>
      <c r="C4" s="66" t="s">
        <v>190</v>
      </c>
      <c r="D4" s="75" t="s">
        <v>184</v>
      </c>
      <c r="E4" s="75" t="s">
        <v>185</v>
      </c>
      <c r="F4" s="75" t="s">
        <v>186</v>
      </c>
      <c r="G4" s="90" t="s">
        <v>191</v>
      </c>
      <c r="H4" s="75" t="s">
        <v>402</v>
      </c>
    </row>
    <row r="5" spans="1:14" x14ac:dyDescent="0.25">
      <c r="A5">
        <v>2</v>
      </c>
      <c r="B5" s="67" t="s">
        <v>450</v>
      </c>
      <c r="C5" s="66" t="s">
        <v>447</v>
      </c>
      <c r="D5" s="67" t="s">
        <v>448</v>
      </c>
      <c r="E5" s="67" t="s">
        <v>449</v>
      </c>
      <c r="F5" s="67" t="s">
        <v>220</v>
      </c>
      <c r="G5" s="91" t="s">
        <v>219</v>
      </c>
      <c r="H5" s="83">
        <v>0.9</v>
      </c>
    </row>
    <row r="6" spans="1:14" x14ac:dyDescent="0.25">
      <c r="A6">
        <v>3</v>
      </c>
      <c r="B6" s="67" t="s">
        <v>451</v>
      </c>
      <c r="C6" s="66" t="s">
        <v>452</v>
      </c>
      <c r="D6" s="67" t="s">
        <v>453</v>
      </c>
      <c r="E6" s="67" t="s">
        <v>449</v>
      </c>
      <c r="F6" s="67" t="s">
        <v>220</v>
      </c>
      <c r="G6" s="91" t="s">
        <v>219</v>
      </c>
      <c r="H6" s="83">
        <v>0.9</v>
      </c>
    </row>
    <row r="7" spans="1:14" x14ac:dyDescent="0.25">
      <c r="A7">
        <v>4</v>
      </c>
      <c r="B7" s="67" t="s">
        <v>454</v>
      </c>
      <c r="C7" s="66" t="s">
        <v>455</v>
      </c>
      <c r="D7" s="67" t="s">
        <v>456</v>
      </c>
      <c r="E7" s="67" t="s">
        <v>449</v>
      </c>
      <c r="F7" s="67" t="s">
        <v>220</v>
      </c>
      <c r="G7" s="91" t="s">
        <v>219</v>
      </c>
      <c r="H7" s="83">
        <v>0.9</v>
      </c>
    </row>
    <row r="8" spans="1:14" x14ac:dyDescent="0.25">
      <c r="A8">
        <v>5</v>
      </c>
      <c r="B8" s="67" t="s">
        <v>457</v>
      </c>
      <c r="C8" s="66" t="s">
        <v>458</v>
      </c>
      <c r="D8" s="67" t="s">
        <v>459</v>
      </c>
      <c r="E8" s="67" t="s">
        <v>449</v>
      </c>
      <c r="F8" s="74" t="s">
        <v>220</v>
      </c>
      <c r="G8" s="91" t="s">
        <v>219</v>
      </c>
      <c r="H8" s="83">
        <v>0.9</v>
      </c>
    </row>
    <row r="10" spans="1:14" x14ac:dyDescent="0.25">
      <c r="B10" t="s">
        <v>385</v>
      </c>
    </row>
    <row r="11" spans="1:14" x14ac:dyDescent="0.25">
      <c r="B11" t="s">
        <v>421</v>
      </c>
      <c r="C11" s="78" t="s">
        <v>372</v>
      </c>
      <c r="D11" s="79" t="s">
        <v>373</v>
      </c>
      <c r="E11" s="79" t="s">
        <v>374</v>
      </c>
      <c r="F11" s="80" t="s">
        <v>375</v>
      </c>
    </row>
    <row r="12" spans="1:14" x14ac:dyDescent="0.25">
      <c r="B12" t="s">
        <v>422</v>
      </c>
      <c r="C12" s="84" t="s">
        <v>434</v>
      </c>
      <c r="D12" s="85" t="s">
        <v>435</v>
      </c>
      <c r="E12" s="8">
        <v>2020</v>
      </c>
      <c r="F12" s="9">
        <v>2021</v>
      </c>
    </row>
    <row r="14" spans="1:14" x14ac:dyDescent="0.25">
      <c r="B14" s="81" t="s">
        <v>423</v>
      </c>
      <c r="C14" s="86">
        <v>2020</v>
      </c>
      <c r="D14" s="33"/>
      <c r="E14" s="33"/>
      <c r="F14" s="33"/>
      <c r="G14" s="33">
        <v>2021</v>
      </c>
      <c r="H14" s="33"/>
      <c r="I14" s="33"/>
      <c r="J14" s="33"/>
      <c r="K14" s="33">
        <v>2022</v>
      </c>
      <c r="L14" s="33"/>
      <c r="M14" s="33"/>
      <c r="N14" s="32"/>
    </row>
    <row r="15" spans="1:14" x14ac:dyDescent="0.25">
      <c r="C15" s="87" t="s">
        <v>215</v>
      </c>
      <c r="D15" s="88" t="s">
        <v>216</v>
      </c>
      <c r="E15" s="88" t="s">
        <v>217</v>
      </c>
      <c r="F15" s="88" t="s">
        <v>218</v>
      </c>
      <c r="G15" s="88" t="s">
        <v>215</v>
      </c>
      <c r="H15" s="88" t="s">
        <v>216</v>
      </c>
      <c r="I15" s="88" t="s">
        <v>217</v>
      </c>
      <c r="J15" s="88" t="s">
        <v>218</v>
      </c>
      <c r="K15" s="88" t="s">
        <v>215</v>
      </c>
      <c r="L15" s="88" t="s">
        <v>216</v>
      </c>
      <c r="M15" s="88" t="s">
        <v>217</v>
      </c>
      <c r="N15" s="89" t="s">
        <v>218</v>
      </c>
    </row>
    <row r="16" spans="1:14" x14ac:dyDescent="0.25">
      <c r="B16" t="s">
        <v>417</v>
      </c>
      <c r="C16" t="s">
        <v>420</v>
      </c>
    </row>
    <row r="17" spans="2:7" x14ac:dyDescent="0.25">
      <c r="B17" t="s">
        <v>418</v>
      </c>
      <c r="C17" t="s">
        <v>419</v>
      </c>
    </row>
    <row r="19" spans="2:7" x14ac:dyDescent="0.25">
      <c r="B19" s="99" t="s">
        <v>430</v>
      </c>
      <c r="C19" s="75" t="s">
        <v>431</v>
      </c>
      <c r="D19" s="75" t="s">
        <v>432</v>
      </c>
    </row>
    <row r="20" spans="2:7" x14ac:dyDescent="0.25">
      <c r="B20" s="99"/>
      <c r="C20" s="2">
        <v>2024</v>
      </c>
      <c r="D20" s="2" t="s">
        <v>460</v>
      </c>
    </row>
    <row r="22" spans="2:7" x14ac:dyDescent="0.25">
      <c r="G22" t="s">
        <v>408</v>
      </c>
    </row>
    <row r="23" spans="2:7" x14ac:dyDescent="0.25">
      <c r="B23" s="20" t="s">
        <v>205</v>
      </c>
      <c r="C23" t="s">
        <v>387</v>
      </c>
      <c r="G23" s="76" t="s">
        <v>406</v>
      </c>
    </row>
    <row r="24" spans="2:7" x14ac:dyDescent="0.25">
      <c r="G24" s="75" t="s">
        <v>407</v>
      </c>
    </row>
    <row r="25" spans="2:7" x14ac:dyDescent="0.25">
      <c r="B25" s="77" t="s">
        <v>206</v>
      </c>
      <c r="C25" s="21" t="s">
        <v>0</v>
      </c>
      <c r="D25" s="22" t="s">
        <v>195</v>
      </c>
      <c r="E25" s="22" t="s">
        <v>196</v>
      </c>
      <c r="G25" s="23" t="s">
        <v>409</v>
      </c>
    </row>
    <row r="26" spans="2:7" x14ac:dyDescent="0.25">
      <c r="B26" s="21" t="s">
        <v>258</v>
      </c>
      <c r="C26" s="21" t="s">
        <v>86</v>
      </c>
      <c r="D26" s="23"/>
      <c r="E26" s="23"/>
    </row>
    <row r="27" spans="2:7" x14ac:dyDescent="0.25">
      <c r="B27" s="21" t="s">
        <v>322</v>
      </c>
      <c r="C27" s="21" t="s">
        <v>153</v>
      </c>
      <c r="D27" s="23"/>
      <c r="E27" s="23"/>
    </row>
    <row r="28" spans="2:7" x14ac:dyDescent="0.25">
      <c r="B28" s="21" t="s">
        <v>266</v>
      </c>
      <c r="C28" s="21" t="s">
        <v>94</v>
      </c>
      <c r="D28" s="23"/>
      <c r="E28" s="23"/>
    </row>
    <row r="29" spans="2:7" x14ac:dyDescent="0.25">
      <c r="B29" s="21" t="s">
        <v>267</v>
      </c>
      <c r="C29" s="21" t="s">
        <v>95</v>
      </c>
      <c r="D29" s="23"/>
      <c r="E29" s="23"/>
    </row>
    <row r="30" spans="2:7" x14ac:dyDescent="0.25">
      <c r="B30" s="21" t="s">
        <v>239</v>
      </c>
      <c r="C30" s="21" t="s">
        <v>65</v>
      </c>
      <c r="D30" s="23"/>
      <c r="E30" s="23"/>
    </row>
    <row r="31" spans="2:7" x14ac:dyDescent="0.25">
      <c r="B31" s="21" t="s">
        <v>256</v>
      </c>
      <c r="C31" s="21" t="s">
        <v>83</v>
      </c>
      <c r="D31" s="23"/>
      <c r="E31" s="23"/>
    </row>
    <row r="32" spans="2:7" x14ac:dyDescent="0.25">
      <c r="B32" s="21" t="s">
        <v>345</v>
      </c>
      <c r="C32" s="21" t="s">
        <v>176</v>
      </c>
      <c r="D32" s="23"/>
      <c r="E32" s="23"/>
    </row>
    <row r="33" spans="2:5" x14ac:dyDescent="0.25">
      <c r="B33" s="21" t="s">
        <v>297</v>
      </c>
      <c r="C33" s="21" t="s">
        <v>127</v>
      </c>
      <c r="D33" s="23"/>
      <c r="E33" s="23"/>
    </row>
    <row r="34" spans="2:5" x14ac:dyDescent="0.25">
      <c r="B34" s="21" t="s">
        <v>245</v>
      </c>
      <c r="C34" s="21" t="s">
        <v>71</v>
      </c>
      <c r="D34" s="23"/>
      <c r="E34" s="23"/>
    </row>
    <row r="35" spans="2:5" x14ac:dyDescent="0.25">
      <c r="B35" s="21" t="s">
        <v>348</v>
      </c>
      <c r="C35" s="21" t="s">
        <v>179</v>
      </c>
      <c r="D35" s="23"/>
      <c r="E35" s="23"/>
    </row>
    <row r="36" spans="2:5" x14ac:dyDescent="0.25">
      <c r="B36" s="21" t="s">
        <v>340</v>
      </c>
      <c r="C36" s="21" t="s">
        <v>171</v>
      </c>
      <c r="D36" s="23"/>
      <c r="E36" s="23"/>
    </row>
    <row r="37" spans="2:5" x14ac:dyDescent="0.25">
      <c r="B37" s="21" t="s">
        <v>273</v>
      </c>
      <c r="C37" s="21" t="s">
        <v>101</v>
      </c>
      <c r="D37" s="23"/>
      <c r="E37" s="23"/>
    </row>
    <row r="38" spans="2:5" x14ac:dyDescent="0.25">
      <c r="B38" s="21" t="s">
        <v>309</v>
      </c>
      <c r="C38" s="21" t="s">
        <v>140</v>
      </c>
      <c r="D38" s="23"/>
      <c r="E38" s="23"/>
    </row>
    <row r="39" spans="2:5" x14ac:dyDescent="0.25">
      <c r="B39" s="21" t="s">
        <v>269</v>
      </c>
      <c r="C39" s="21" t="s">
        <v>97</v>
      </c>
      <c r="D39" s="23"/>
      <c r="E39" s="23"/>
    </row>
    <row r="40" spans="2:5" x14ac:dyDescent="0.25">
      <c r="B40" s="21" t="s">
        <v>288</v>
      </c>
      <c r="C40" s="21" t="s">
        <v>116</v>
      </c>
      <c r="D40" s="23"/>
      <c r="E40" s="23"/>
    </row>
    <row r="41" spans="2:5" x14ac:dyDescent="0.25">
      <c r="B41" s="21" t="s">
        <v>347</v>
      </c>
      <c r="C41" s="21" t="s">
        <v>178</v>
      </c>
      <c r="D41" s="23"/>
      <c r="E41" s="23"/>
    </row>
    <row r="42" spans="2:5" x14ac:dyDescent="0.25">
      <c r="B42" s="21" t="s">
        <v>282</v>
      </c>
      <c r="C42" s="21" t="s">
        <v>110</v>
      </c>
      <c r="D42" s="23"/>
      <c r="E42" s="23"/>
    </row>
    <row r="43" spans="2:5" x14ac:dyDescent="0.25">
      <c r="B43" s="21" t="s">
        <v>301</v>
      </c>
      <c r="C43" s="21" t="s">
        <v>131</v>
      </c>
      <c r="D43" s="23"/>
      <c r="E43" s="23"/>
    </row>
    <row r="44" spans="2:5" x14ac:dyDescent="0.25">
      <c r="B44" s="21" t="s">
        <v>307</v>
      </c>
      <c r="C44" s="21" t="s">
        <v>137</v>
      </c>
      <c r="D44" s="23"/>
      <c r="E44" s="23"/>
    </row>
    <row r="45" spans="2:5" x14ac:dyDescent="0.25">
      <c r="B45" s="21" t="s">
        <v>251</v>
      </c>
      <c r="C45" s="21" t="s">
        <v>77</v>
      </c>
      <c r="D45" s="23"/>
      <c r="E45" s="23"/>
    </row>
    <row r="46" spans="2:5" x14ac:dyDescent="0.25">
      <c r="B46" s="21" t="s">
        <v>336</v>
      </c>
      <c r="C46" s="21" t="s">
        <v>167</v>
      </c>
      <c r="D46" s="23"/>
      <c r="E46" s="23"/>
    </row>
    <row r="47" spans="2:5" x14ac:dyDescent="0.25">
      <c r="B47" s="21" t="s">
        <v>287</v>
      </c>
      <c r="C47" s="21" t="s">
        <v>115</v>
      </c>
      <c r="D47" s="23"/>
      <c r="E47" s="23"/>
    </row>
    <row r="48" spans="2:5" x14ac:dyDescent="0.25">
      <c r="B48" s="21" t="s">
        <v>328</v>
      </c>
      <c r="C48" s="21" t="s">
        <v>159</v>
      </c>
      <c r="D48" s="23"/>
      <c r="E48" s="23"/>
    </row>
    <row r="49" spans="2:5" x14ac:dyDescent="0.25">
      <c r="B49" s="21" t="s">
        <v>349</v>
      </c>
      <c r="C49" s="21" t="s">
        <v>180</v>
      </c>
      <c r="D49" s="23"/>
      <c r="E49" s="23"/>
    </row>
    <row r="50" spans="2:5" x14ac:dyDescent="0.25">
      <c r="B50" s="21" t="s">
        <v>262</v>
      </c>
      <c r="C50" s="21" t="s">
        <v>90</v>
      </c>
      <c r="D50" s="23"/>
      <c r="E50" s="23"/>
    </row>
    <row r="51" spans="2:5" x14ac:dyDescent="0.25">
      <c r="B51" s="21" t="s">
        <v>342</v>
      </c>
      <c r="C51" s="21" t="s">
        <v>173</v>
      </c>
      <c r="D51" s="23"/>
      <c r="E51" s="23"/>
    </row>
    <row r="52" spans="2:5" x14ac:dyDescent="0.25">
      <c r="B52" s="21" t="s">
        <v>327</v>
      </c>
      <c r="C52" s="21" t="s">
        <v>158</v>
      </c>
      <c r="D52" s="23"/>
      <c r="E52" s="23"/>
    </row>
    <row r="53" spans="2:5" x14ac:dyDescent="0.25">
      <c r="B53" s="21" t="s">
        <v>263</v>
      </c>
      <c r="C53" s="21" t="s">
        <v>91</v>
      </c>
      <c r="D53" s="23"/>
      <c r="E53" s="23"/>
    </row>
    <row r="54" spans="2:5" x14ac:dyDescent="0.25">
      <c r="B54" s="21" t="s">
        <v>312</v>
      </c>
      <c r="C54" s="21" t="s">
        <v>143</v>
      </c>
      <c r="D54" s="23"/>
      <c r="E54" s="23"/>
    </row>
    <row r="55" spans="2:5" x14ac:dyDescent="0.25">
      <c r="B55" s="21" t="s">
        <v>295</v>
      </c>
      <c r="C55" s="21" t="s">
        <v>124</v>
      </c>
      <c r="D55" s="23"/>
      <c r="E55" s="23"/>
    </row>
    <row r="56" spans="2:5" x14ac:dyDescent="0.25">
      <c r="B56" s="21" t="s">
        <v>318</v>
      </c>
      <c r="C56" s="21" t="s">
        <v>149</v>
      </c>
      <c r="D56" s="23"/>
      <c r="E56" s="23"/>
    </row>
    <row r="57" spans="2:5" x14ac:dyDescent="0.25">
      <c r="B57" s="21" t="s">
        <v>299</v>
      </c>
      <c r="C57" s="21" t="s">
        <v>129</v>
      </c>
      <c r="D57" s="23"/>
      <c r="E57" s="23"/>
    </row>
    <row r="58" spans="2:5" x14ac:dyDescent="0.25">
      <c r="B58" s="21" t="s">
        <v>280</v>
      </c>
      <c r="C58" s="21" t="s">
        <v>108</v>
      </c>
      <c r="D58" s="23"/>
      <c r="E58" s="23"/>
    </row>
    <row r="59" spans="2:5" x14ac:dyDescent="0.25">
      <c r="B59" s="21" t="s">
        <v>300</v>
      </c>
      <c r="C59" s="21" t="s">
        <v>130</v>
      </c>
      <c r="D59" s="23"/>
      <c r="E59" s="23"/>
    </row>
    <row r="60" spans="2:5" x14ac:dyDescent="0.25">
      <c r="B60" s="21" t="s">
        <v>257</v>
      </c>
      <c r="C60" s="21" t="s">
        <v>85</v>
      </c>
      <c r="D60" s="23"/>
      <c r="E60" s="23"/>
    </row>
    <row r="61" spans="2:5" x14ac:dyDescent="0.25">
      <c r="B61" s="21" t="s">
        <v>311</v>
      </c>
      <c r="C61" s="21" t="s">
        <v>142</v>
      </c>
      <c r="D61" s="23"/>
      <c r="E61" s="23"/>
    </row>
    <row r="62" spans="2:5" x14ac:dyDescent="0.25">
      <c r="B62" s="21" t="s">
        <v>331</v>
      </c>
      <c r="C62" s="21" t="s">
        <v>162</v>
      </c>
      <c r="D62" s="23"/>
      <c r="E62" s="23"/>
    </row>
    <row r="63" spans="2:5" x14ac:dyDescent="0.25">
      <c r="B63" s="21" t="s">
        <v>351</v>
      </c>
      <c r="C63" s="21" t="s">
        <v>182</v>
      </c>
      <c r="D63" s="23"/>
      <c r="E63" s="23"/>
    </row>
    <row r="64" spans="2:5" x14ac:dyDescent="0.25">
      <c r="B64" s="21" t="s">
        <v>238</v>
      </c>
      <c r="C64" s="21" t="s">
        <v>64</v>
      </c>
      <c r="D64" s="23"/>
      <c r="E64" s="23"/>
    </row>
    <row r="65" spans="2:5" x14ac:dyDescent="0.25">
      <c r="B65" s="21" t="s">
        <v>271</v>
      </c>
      <c r="C65" s="21" t="s">
        <v>99</v>
      </c>
      <c r="D65" s="23"/>
      <c r="E65" s="23"/>
    </row>
    <row r="66" spans="2:5" x14ac:dyDescent="0.25">
      <c r="B66" s="21" t="s">
        <v>304</v>
      </c>
      <c r="C66" s="21" t="s">
        <v>134</v>
      </c>
      <c r="D66" s="23"/>
      <c r="E66" s="23"/>
    </row>
    <row r="67" spans="2:5" x14ac:dyDescent="0.25">
      <c r="B67" s="21" t="s">
        <v>289</v>
      </c>
      <c r="C67" s="21" t="s">
        <v>117</v>
      </c>
      <c r="D67" s="23"/>
      <c r="E67" s="23"/>
    </row>
    <row r="68" spans="2:5" x14ac:dyDescent="0.25">
      <c r="B68" s="21" t="s">
        <v>250</v>
      </c>
      <c r="C68" s="21" t="s">
        <v>76</v>
      </c>
      <c r="D68" s="23"/>
      <c r="E68" s="23"/>
    </row>
    <row r="69" spans="2:5" x14ac:dyDescent="0.25">
      <c r="B69" s="21" t="s">
        <v>346</v>
      </c>
      <c r="C69" s="21" t="s">
        <v>177</v>
      </c>
      <c r="D69" s="23"/>
      <c r="E69" s="23"/>
    </row>
    <row r="70" spans="2:5" x14ac:dyDescent="0.25">
      <c r="B70" s="21" t="s">
        <v>313</v>
      </c>
      <c r="C70" s="21" t="s">
        <v>144</v>
      </c>
      <c r="D70" s="23"/>
      <c r="E70" s="23"/>
    </row>
    <row r="71" spans="2:5" x14ac:dyDescent="0.25">
      <c r="B71" s="21" t="s">
        <v>281</v>
      </c>
      <c r="C71" s="21" t="s">
        <v>109</v>
      </c>
      <c r="D71" s="23"/>
      <c r="E71" s="23"/>
    </row>
    <row r="72" spans="2:5" x14ac:dyDescent="0.25">
      <c r="B72" s="21" t="s">
        <v>265</v>
      </c>
      <c r="C72" s="21" t="s">
        <v>93</v>
      </c>
      <c r="D72" s="23"/>
      <c r="E72" s="23"/>
    </row>
    <row r="73" spans="2:5" x14ac:dyDescent="0.25">
      <c r="B73" s="21" t="s">
        <v>240</v>
      </c>
      <c r="C73" s="21" t="s">
        <v>66</v>
      </c>
      <c r="D73" s="23"/>
      <c r="E73" s="23"/>
    </row>
    <row r="74" spans="2:5" x14ac:dyDescent="0.25">
      <c r="B74" s="21" t="s">
        <v>334</v>
      </c>
      <c r="C74" s="21" t="s">
        <v>165</v>
      </c>
      <c r="D74" s="23"/>
      <c r="E74" s="23"/>
    </row>
    <row r="75" spans="2:5" x14ac:dyDescent="0.25">
      <c r="B75" s="21" t="s">
        <v>235</v>
      </c>
      <c r="C75" s="21" t="s">
        <v>61</v>
      </c>
      <c r="D75" s="23"/>
      <c r="E75" s="23"/>
    </row>
    <row r="76" spans="2:5" x14ac:dyDescent="0.25">
      <c r="B76" s="21" t="s">
        <v>308</v>
      </c>
      <c r="C76" s="21" t="s">
        <v>138</v>
      </c>
      <c r="D76" s="23"/>
      <c r="E76" s="23"/>
    </row>
    <row r="77" spans="2:5" x14ac:dyDescent="0.25">
      <c r="B77" s="21" t="s">
        <v>246</v>
      </c>
      <c r="C77" s="21" t="s">
        <v>72</v>
      </c>
      <c r="D77" s="23"/>
      <c r="E77" s="23"/>
    </row>
    <row r="78" spans="2:5" x14ac:dyDescent="0.25">
      <c r="B78" s="21" t="s">
        <v>255</v>
      </c>
      <c r="C78" s="21" t="s">
        <v>81</v>
      </c>
      <c r="D78" s="23"/>
      <c r="E78" s="23"/>
    </row>
    <row r="79" spans="2:5" x14ac:dyDescent="0.25">
      <c r="B79" s="21" t="s">
        <v>343</v>
      </c>
      <c r="C79" s="21" t="s">
        <v>174</v>
      </c>
      <c r="D79" s="23"/>
      <c r="E79" s="23"/>
    </row>
    <row r="80" spans="2:5" x14ac:dyDescent="0.25">
      <c r="B80" s="21" t="s">
        <v>261</v>
      </c>
      <c r="C80" s="21" t="s">
        <v>89</v>
      </c>
      <c r="D80" s="23"/>
      <c r="E80" s="23"/>
    </row>
    <row r="81" spans="2:5" x14ac:dyDescent="0.25">
      <c r="B81" s="21" t="s">
        <v>296</v>
      </c>
      <c r="C81" s="21" t="s">
        <v>125</v>
      </c>
      <c r="D81" s="23"/>
      <c r="E81" s="23"/>
    </row>
    <row r="82" spans="2:5" x14ac:dyDescent="0.25">
      <c r="B82" s="21" t="s">
        <v>326</v>
      </c>
      <c r="C82" s="21" t="s">
        <v>157</v>
      </c>
      <c r="D82" s="23"/>
      <c r="E82" s="23"/>
    </row>
    <row r="83" spans="2:5" x14ac:dyDescent="0.25">
      <c r="B83" s="21" t="s">
        <v>303</v>
      </c>
      <c r="C83" s="21" t="s">
        <v>133</v>
      </c>
      <c r="D83" s="23"/>
      <c r="E83" s="23"/>
    </row>
    <row r="84" spans="2:5" x14ac:dyDescent="0.25">
      <c r="B84" s="21" t="s">
        <v>248</v>
      </c>
      <c r="C84" s="21" t="s">
        <v>74</v>
      </c>
      <c r="D84" s="23"/>
      <c r="E84" s="23"/>
    </row>
    <row r="85" spans="2:5" x14ac:dyDescent="0.25">
      <c r="B85" s="21" t="s">
        <v>329</v>
      </c>
      <c r="C85" s="21" t="s">
        <v>160</v>
      </c>
      <c r="D85" s="23"/>
      <c r="E85" s="23"/>
    </row>
    <row r="86" spans="2:5" x14ac:dyDescent="0.25">
      <c r="B86" s="21" t="s">
        <v>270</v>
      </c>
      <c r="C86" s="21" t="s">
        <v>98</v>
      </c>
      <c r="D86" s="23"/>
      <c r="E86" s="23"/>
    </row>
    <row r="87" spans="2:5" x14ac:dyDescent="0.25">
      <c r="B87" s="21" t="s">
        <v>305</v>
      </c>
      <c r="C87" s="21" t="s">
        <v>135</v>
      </c>
      <c r="D87" s="23"/>
      <c r="E87" s="23"/>
    </row>
    <row r="88" spans="2:5" x14ac:dyDescent="0.25">
      <c r="B88" t="s">
        <v>472</v>
      </c>
      <c r="C88" s="21" t="s">
        <v>126</v>
      </c>
      <c r="D88" s="23"/>
      <c r="E88" s="23"/>
    </row>
    <row r="89" spans="2:5" x14ac:dyDescent="0.25">
      <c r="B89" s="21" t="s">
        <v>286</v>
      </c>
      <c r="C89" s="21" t="s">
        <v>114</v>
      </c>
      <c r="D89" s="23"/>
      <c r="E89" s="23"/>
    </row>
    <row r="90" spans="2:5" x14ac:dyDescent="0.25">
      <c r="B90" s="21" t="s">
        <v>319</v>
      </c>
      <c r="C90" s="21" t="s">
        <v>150</v>
      </c>
      <c r="D90" s="23"/>
      <c r="E90" s="23"/>
    </row>
    <row r="91" spans="2:5" x14ac:dyDescent="0.25">
      <c r="B91" s="21" t="s">
        <v>341</v>
      </c>
      <c r="C91" s="21" t="s">
        <v>172</v>
      </c>
      <c r="D91" s="23"/>
      <c r="E91" s="23"/>
    </row>
    <row r="92" spans="2:5" x14ac:dyDescent="0.25">
      <c r="B92" s="21" t="s">
        <v>321</v>
      </c>
      <c r="C92" s="21" t="s">
        <v>152</v>
      </c>
      <c r="D92" s="23"/>
      <c r="E92" s="23"/>
    </row>
    <row r="93" spans="2:5" x14ac:dyDescent="0.25">
      <c r="B93" s="21" t="s">
        <v>278</v>
      </c>
      <c r="C93" s="21" t="s">
        <v>106</v>
      </c>
      <c r="D93" s="23"/>
      <c r="E93" s="23"/>
    </row>
    <row r="94" spans="2:5" x14ac:dyDescent="0.25">
      <c r="B94" s="21" t="s">
        <v>279</v>
      </c>
      <c r="C94" s="21" t="s">
        <v>107</v>
      </c>
      <c r="D94" s="23"/>
      <c r="E94" s="23"/>
    </row>
    <row r="95" spans="2:5" x14ac:dyDescent="0.25">
      <c r="B95" s="21" t="s">
        <v>264</v>
      </c>
      <c r="C95" s="21" t="s">
        <v>92</v>
      </c>
      <c r="D95" s="23"/>
      <c r="E95" s="23"/>
    </row>
    <row r="96" spans="2:5" x14ac:dyDescent="0.25">
      <c r="B96" s="21" t="s">
        <v>275</v>
      </c>
      <c r="C96" s="21" t="s">
        <v>103</v>
      </c>
      <c r="D96" s="23"/>
      <c r="E96" s="23"/>
    </row>
    <row r="97" spans="2:5" x14ac:dyDescent="0.25">
      <c r="B97" s="21" t="s">
        <v>247</v>
      </c>
      <c r="C97" s="21" t="s">
        <v>73</v>
      </c>
      <c r="D97" s="23"/>
      <c r="E97" s="23"/>
    </row>
    <row r="98" spans="2:5" x14ac:dyDescent="0.25">
      <c r="B98" s="21" t="s">
        <v>241</v>
      </c>
      <c r="C98" s="21" t="s">
        <v>67</v>
      </c>
      <c r="D98" s="23"/>
      <c r="E98" s="23"/>
    </row>
    <row r="99" spans="2:5" x14ac:dyDescent="0.25">
      <c r="B99" s="21" t="s">
        <v>260</v>
      </c>
      <c r="C99" s="21" t="s">
        <v>88</v>
      </c>
      <c r="D99" s="23"/>
      <c r="E99" s="23"/>
    </row>
    <row r="100" spans="2:5" x14ac:dyDescent="0.25">
      <c r="B100" s="21" t="s">
        <v>306</v>
      </c>
      <c r="C100" s="21" t="s">
        <v>136</v>
      </c>
      <c r="D100" s="23"/>
      <c r="E100" s="23"/>
    </row>
    <row r="101" spans="2:5" x14ac:dyDescent="0.25">
      <c r="B101" s="21" t="s">
        <v>344</v>
      </c>
      <c r="C101" s="21" t="s">
        <v>175</v>
      </c>
      <c r="D101" s="23"/>
      <c r="E101" s="23"/>
    </row>
    <row r="102" spans="2:5" x14ac:dyDescent="0.25">
      <c r="B102" s="21" t="s">
        <v>277</v>
      </c>
      <c r="C102" s="21" t="s">
        <v>105</v>
      </c>
      <c r="D102" s="23"/>
      <c r="E102" s="23"/>
    </row>
    <row r="103" spans="2:5" x14ac:dyDescent="0.25">
      <c r="B103" s="21" t="s">
        <v>290</v>
      </c>
      <c r="C103" s="21" t="s">
        <v>118</v>
      </c>
      <c r="D103" s="23"/>
      <c r="E103" s="23"/>
    </row>
    <row r="104" spans="2:5" x14ac:dyDescent="0.25">
      <c r="B104" s="21" t="s">
        <v>350</v>
      </c>
      <c r="C104" s="21" t="s">
        <v>181</v>
      </c>
      <c r="D104" s="23"/>
      <c r="E104" s="23"/>
    </row>
    <row r="105" spans="2:5" x14ac:dyDescent="0.25">
      <c r="B105" s="21" t="s">
        <v>274</v>
      </c>
      <c r="C105" s="21" t="s">
        <v>102</v>
      </c>
      <c r="D105" s="23"/>
      <c r="E105" s="23"/>
    </row>
    <row r="106" spans="2:5" x14ac:dyDescent="0.25">
      <c r="B106" s="21" t="s">
        <v>324</v>
      </c>
      <c r="C106" s="21" t="s">
        <v>155</v>
      </c>
      <c r="D106" s="23"/>
      <c r="E106" s="23"/>
    </row>
    <row r="107" spans="2:5" x14ac:dyDescent="0.25">
      <c r="B107" s="21" t="s">
        <v>236</v>
      </c>
      <c r="C107" s="21" t="s">
        <v>62</v>
      </c>
      <c r="D107" s="23"/>
      <c r="E107" s="23"/>
    </row>
    <row r="108" spans="2:5" x14ac:dyDescent="0.25">
      <c r="B108" s="21" t="s">
        <v>284</v>
      </c>
      <c r="C108" s="21" t="s">
        <v>112</v>
      </c>
      <c r="D108" s="23"/>
      <c r="E108" s="23"/>
    </row>
    <row r="109" spans="2:5" x14ac:dyDescent="0.25">
      <c r="B109" s="21" t="s">
        <v>330</v>
      </c>
      <c r="C109" s="21" t="s">
        <v>161</v>
      </c>
      <c r="D109" s="23"/>
      <c r="E109" s="23"/>
    </row>
    <row r="110" spans="2:5" x14ac:dyDescent="0.25">
      <c r="B110" s="21" t="s">
        <v>283</v>
      </c>
      <c r="C110" s="21" t="s">
        <v>111</v>
      </c>
      <c r="D110" s="23"/>
      <c r="E110" s="23"/>
    </row>
    <row r="111" spans="2:5" x14ac:dyDescent="0.25">
      <c r="B111" s="21" t="s">
        <v>254</v>
      </c>
      <c r="C111" s="21" t="s">
        <v>80</v>
      </c>
      <c r="D111" s="23"/>
      <c r="E111" s="23"/>
    </row>
    <row r="112" spans="2:5" x14ac:dyDescent="0.25">
      <c r="B112" s="21" t="s">
        <v>337</v>
      </c>
      <c r="C112" s="21" t="s">
        <v>168</v>
      </c>
      <c r="D112" s="23"/>
      <c r="E112" s="23"/>
    </row>
    <row r="113" spans="2:5" x14ac:dyDescent="0.25">
      <c r="B113" s="21" t="s">
        <v>323</v>
      </c>
      <c r="C113" s="21" t="s">
        <v>154</v>
      </c>
      <c r="D113" s="23"/>
      <c r="E113" s="23"/>
    </row>
    <row r="114" spans="2:5" x14ac:dyDescent="0.25">
      <c r="B114" s="21" t="s">
        <v>298</v>
      </c>
      <c r="C114" s="21" t="s">
        <v>128</v>
      </c>
      <c r="D114" s="23"/>
      <c r="E114" s="23"/>
    </row>
    <row r="115" spans="2:5" x14ac:dyDescent="0.25">
      <c r="B115" s="21" t="s">
        <v>478</v>
      </c>
      <c r="C115" s="21" t="s">
        <v>82</v>
      </c>
      <c r="D115" s="23"/>
      <c r="E115" s="23"/>
    </row>
    <row r="116" spans="2:5" x14ac:dyDescent="0.25">
      <c r="B116" s="21" t="s">
        <v>302</v>
      </c>
      <c r="C116" s="21" t="s">
        <v>132</v>
      </c>
      <c r="D116" s="23"/>
      <c r="E116" s="23"/>
    </row>
    <row r="117" spans="2:5" x14ac:dyDescent="0.25">
      <c r="B117" s="21" t="s">
        <v>249</v>
      </c>
      <c r="C117" s="21" t="s">
        <v>75</v>
      </c>
      <c r="D117" s="23"/>
      <c r="E117" s="23"/>
    </row>
    <row r="118" spans="2:5" x14ac:dyDescent="0.25">
      <c r="B118" s="21" t="s">
        <v>317</v>
      </c>
      <c r="C118" s="21" t="s">
        <v>148</v>
      </c>
      <c r="D118" s="23"/>
      <c r="E118" s="23"/>
    </row>
    <row r="119" spans="2:5" x14ac:dyDescent="0.25">
      <c r="B119" s="21" t="s">
        <v>310</v>
      </c>
      <c r="C119" s="21" t="s">
        <v>141</v>
      </c>
      <c r="D119" s="23"/>
      <c r="E119" s="23"/>
    </row>
    <row r="120" spans="2:5" x14ac:dyDescent="0.25">
      <c r="B120" s="21" t="s">
        <v>259</v>
      </c>
      <c r="C120" s="21" t="s">
        <v>87</v>
      </c>
      <c r="D120" s="23"/>
      <c r="E120" s="23"/>
    </row>
    <row r="121" spans="2:5" x14ac:dyDescent="0.25">
      <c r="B121" s="21" t="s">
        <v>268</v>
      </c>
      <c r="C121" s="21" t="s">
        <v>96</v>
      </c>
      <c r="D121" s="23"/>
      <c r="E121" s="23"/>
    </row>
    <row r="122" spans="2:5" x14ac:dyDescent="0.25">
      <c r="B122" s="21" t="s">
        <v>477</v>
      </c>
      <c r="C122" s="21" t="s">
        <v>139</v>
      </c>
      <c r="D122" s="23"/>
      <c r="E122" s="23"/>
    </row>
    <row r="123" spans="2:5" x14ac:dyDescent="0.25">
      <c r="B123" s="21" t="s">
        <v>293</v>
      </c>
      <c r="C123" s="21" t="s">
        <v>122</v>
      </c>
      <c r="D123" s="23"/>
      <c r="E123" s="23"/>
    </row>
    <row r="124" spans="2:5" x14ac:dyDescent="0.25">
      <c r="B124" s="21" t="s">
        <v>292</v>
      </c>
      <c r="C124" s="21" t="s">
        <v>121</v>
      </c>
      <c r="D124" s="23"/>
      <c r="E124" s="23"/>
    </row>
    <row r="125" spans="2:5" x14ac:dyDescent="0.25">
      <c r="B125" s="21" t="s">
        <v>244</v>
      </c>
      <c r="C125" s="21" t="s">
        <v>70</v>
      </c>
      <c r="D125" s="23"/>
      <c r="E125" s="23"/>
    </row>
    <row r="126" spans="2:5" x14ac:dyDescent="0.25">
      <c r="B126" s="21" t="s">
        <v>332</v>
      </c>
      <c r="C126" s="21" t="s">
        <v>163</v>
      </c>
      <c r="D126" s="23"/>
      <c r="E126" s="23"/>
    </row>
    <row r="127" spans="2:5" x14ac:dyDescent="0.25">
      <c r="B127" s="21" t="s">
        <v>316</v>
      </c>
      <c r="C127" s="21" t="s">
        <v>147</v>
      </c>
      <c r="D127" s="23"/>
      <c r="E127" s="23"/>
    </row>
    <row r="128" spans="2:5" x14ac:dyDescent="0.25">
      <c r="B128" s="21" t="s">
        <v>276</v>
      </c>
      <c r="C128" s="21" t="s">
        <v>104</v>
      </c>
      <c r="D128" s="23"/>
      <c r="E128" s="23"/>
    </row>
    <row r="129" spans="2:5" x14ac:dyDescent="0.25">
      <c r="B129" s="21" t="s">
        <v>315</v>
      </c>
      <c r="C129" s="21" t="s">
        <v>146</v>
      </c>
      <c r="D129" s="23"/>
      <c r="E129" s="23"/>
    </row>
    <row r="130" spans="2:5" x14ac:dyDescent="0.25">
      <c r="B130" s="21" t="s">
        <v>243</v>
      </c>
      <c r="C130" s="21" t="s">
        <v>69</v>
      </c>
      <c r="D130" s="23"/>
      <c r="E130" s="23"/>
    </row>
    <row r="131" spans="2:5" x14ac:dyDescent="0.25">
      <c r="B131" s="21" t="s">
        <v>291</v>
      </c>
      <c r="C131" s="21" t="s">
        <v>120</v>
      </c>
      <c r="D131" s="23"/>
      <c r="E131" s="23"/>
    </row>
    <row r="132" spans="2:5" x14ac:dyDescent="0.25">
      <c r="B132" s="21" t="s">
        <v>237</v>
      </c>
      <c r="C132" s="21" t="s">
        <v>63</v>
      </c>
      <c r="D132" s="23"/>
      <c r="E132" s="23"/>
    </row>
    <row r="133" spans="2:5" x14ac:dyDescent="0.25">
      <c r="B133" s="21" t="s">
        <v>320</v>
      </c>
      <c r="C133" s="21" t="s">
        <v>151</v>
      </c>
      <c r="D133" s="23"/>
      <c r="E133" s="23"/>
    </row>
    <row r="134" spans="2:5" x14ac:dyDescent="0.25">
      <c r="B134" s="21" t="s">
        <v>333</v>
      </c>
      <c r="C134" s="21" t="s">
        <v>164</v>
      </c>
      <c r="D134" s="23"/>
      <c r="E134" s="23"/>
    </row>
    <row r="135" spans="2:5" x14ac:dyDescent="0.25">
      <c r="B135" s="21" t="s">
        <v>325</v>
      </c>
      <c r="C135" s="21" t="s">
        <v>156</v>
      </c>
      <c r="D135" s="23"/>
      <c r="E135" s="23"/>
    </row>
    <row r="136" spans="2:5" x14ac:dyDescent="0.25">
      <c r="B136" s="21" t="s">
        <v>285</v>
      </c>
      <c r="C136" s="21" t="s">
        <v>113</v>
      </c>
      <c r="D136" s="23"/>
      <c r="E136" s="23"/>
    </row>
    <row r="137" spans="2:5" x14ac:dyDescent="0.25">
      <c r="B137" s="21" t="s">
        <v>473</v>
      </c>
      <c r="C137" s="21" t="s">
        <v>119</v>
      </c>
      <c r="D137" s="23"/>
      <c r="E137" s="23"/>
    </row>
    <row r="138" spans="2:5" x14ac:dyDescent="0.25">
      <c r="B138" s="21" t="s">
        <v>386</v>
      </c>
      <c r="C138" s="21" t="s">
        <v>183</v>
      </c>
      <c r="D138" s="23"/>
      <c r="E138" s="23"/>
    </row>
    <row r="139" spans="2:5" x14ac:dyDescent="0.25">
      <c r="B139" s="21" t="s">
        <v>252</v>
      </c>
      <c r="C139" s="21" t="s">
        <v>78</v>
      </c>
      <c r="D139" s="23"/>
      <c r="E139" s="23"/>
    </row>
    <row r="140" spans="2:5" x14ac:dyDescent="0.25">
      <c r="B140" s="21" t="s">
        <v>339</v>
      </c>
      <c r="C140" s="21" t="s">
        <v>170</v>
      </c>
      <c r="D140" s="23"/>
      <c r="E140" s="23"/>
    </row>
    <row r="141" spans="2:5" x14ac:dyDescent="0.25">
      <c r="B141" s="21" t="s">
        <v>335</v>
      </c>
      <c r="C141" s="21" t="s">
        <v>166</v>
      </c>
      <c r="D141" s="23"/>
      <c r="E141" s="23"/>
    </row>
    <row r="142" spans="2:5" x14ac:dyDescent="0.25">
      <c r="B142" s="21" t="s">
        <v>272</v>
      </c>
      <c r="C142" s="21" t="s">
        <v>100</v>
      </c>
      <c r="D142" s="23"/>
      <c r="E142" s="23"/>
    </row>
    <row r="143" spans="2:5" x14ac:dyDescent="0.25">
      <c r="B143" s="21" t="s">
        <v>253</v>
      </c>
      <c r="C143" s="21" t="s">
        <v>79</v>
      </c>
      <c r="D143" s="23"/>
      <c r="E143" s="23"/>
    </row>
    <row r="144" spans="2:5" x14ac:dyDescent="0.25">
      <c r="B144" s="21" t="s">
        <v>338</v>
      </c>
      <c r="C144" s="21" t="s">
        <v>169</v>
      </c>
      <c r="D144" s="23"/>
      <c r="E144" s="23"/>
    </row>
    <row r="145" spans="2:5" x14ac:dyDescent="0.25">
      <c r="B145" s="21" t="s">
        <v>314</v>
      </c>
      <c r="C145" s="21" t="s">
        <v>145</v>
      </c>
      <c r="D145" s="23"/>
      <c r="E145" s="23"/>
    </row>
    <row r="146" spans="2:5" x14ac:dyDescent="0.25">
      <c r="B146" s="21" t="s">
        <v>294</v>
      </c>
      <c r="C146" s="21" t="s">
        <v>123</v>
      </c>
      <c r="D146" s="23"/>
      <c r="E146" s="23"/>
    </row>
    <row r="147" spans="2:5" x14ac:dyDescent="0.25">
      <c r="B147" s="21" t="s">
        <v>242</v>
      </c>
      <c r="C147" s="21" t="s">
        <v>68</v>
      </c>
      <c r="D147" s="23"/>
      <c r="E147" s="23"/>
    </row>
    <row r="148" spans="2:5" x14ac:dyDescent="0.25">
      <c r="B148" s="21" t="s">
        <v>474</v>
      </c>
      <c r="C148" s="21" t="s">
        <v>84</v>
      </c>
      <c r="D148" s="23"/>
      <c r="E148" s="23"/>
    </row>
  </sheetData>
  <sortState xmlns:xlrd2="http://schemas.microsoft.com/office/spreadsheetml/2017/richdata2" ref="A5:G8">
    <sortCondition ref="A5:A8"/>
  </sortState>
  <mergeCells count="1">
    <mergeCell ref="B19:B20"/>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313471-99BE-4260-9D5B-F6EC29DBE731}">
  <sheetPr>
    <tabColor rgb="FF00B050"/>
  </sheetPr>
  <dimension ref="A1:BI130"/>
  <sheetViews>
    <sheetView workbookViewId="0">
      <pane xSplit="1" ySplit="1" topLeftCell="B2" activePane="bottomRight" state="frozen"/>
      <selection activeCell="A8" sqref="A8"/>
      <selection pane="topRight" activeCell="A8" sqref="A8"/>
      <selection pane="bottomLeft" activeCell="A8" sqref="A8"/>
      <selection pane="bottomRight" activeCell="I19" sqref="I19"/>
    </sheetView>
  </sheetViews>
  <sheetFormatPr defaultRowHeight="15" x14ac:dyDescent="0.25"/>
  <sheetData>
    <row r="1" spans="1:61" x14ac:dyDescent="0.25">
      <c r="A1" s="93" t="s">
        <v>0</v>
      </c>
      <c r="B1" s="93" t="s">
        <v>1</v>
      </c>
      <c r="C1" s="93" t="s">
        <v>2</v>
      </c>
      <c r="D1" s="93" t="s">
        <v>3</v>
      </c>
      <c r="E1" s="93" t="s">
        <v>4</v>
      </c>
      <c r="F1" s="93" t="s">
        <v>5</v>
      </c>
      <c r="G1" s="93" t="s">
        <v>6</v>
      </c>
      <c r="H1" s="93" t="s">
        <v>7</v>
      </c>
      <c r="I1" s="93" t="s">
        <v>8</v>
      </c>
      <c r="J1" s="93" t="s">
        <v>9</v>
      </c>
      <c r="K1" s="93" t="s">
        <v>10</v>
      </c>
      <c r="L1" s="93" t="s">
        <v>11</v>
      </c>
      <c r="M1" s="93" t="s">
        <v>12</v>
      </c>
      <c r="N1" s="93" t="s">
        <v>13</v>
      </c>
      <c r="O1" s="93" t="s">
        <v>14</v>
      </c>
      <c r="P1" s="93" t="s">
        <v>15</v>
      </c>
      <c r="Q1" s="93" t="s">
        <v>16</v>
      </c>
      <c r="R1" s="93" t="s">
        <v>17</v>
      </c>
      <c r="S1" s="93" t="s">
        <v>18</v>
      </c>
      <c r="T1" s="93" t="s">
        <v>19</v>
      </c>
      <c r="U1" s="93" t="s">
        <v>20</v>
      </c>
      <c r="V1" s="93" t="s">
        <v>21</v>
      </c>
      <c r="W1" s="93" t="s">
        <v>22</v>
      </c>
      <c r="X1" s="93" t="s">
        <v>23</v>
      </c>
      <c r="Y1" s="93" t="s">
        <v>24</v>
      </c>
      <c r="Z1" s="93" t="s">
        <v>25</v>
      </c>
      <c r="AA1" s="93" t="s">
        <v>26</v>
      </c>
      <c r="AB1" s="93" t="s">
        <v>27</v>
      </c>
      <c r="AC1" s="93" t="s">
        <v>28</v>
      </c>
      <c r="AD1" s="93" t="s">
        <v>29</v>
      </c>
      <c r="AE1" s="93" t="s">
        <v>30</v>
      </c>
      <c r="AF1" s="93" t="s">
        <v>31</v>
      </c>
      <c r="AG1" s="93" t="s">
        <v>32</v>
      </c>
      <c r="AH1" s="93" t="s">
        <v>33</v>
      </c>
      <c r="AI1" s="93" t="s">
        <v>34</v>
      </c>
      <c r="AJ1" s="93" t="s">
        <v>35</v>
      </c>
      <c r="AK1" s="93" t="s">
        <v>36</v>
      </c>
      <c r="AL1" s="93" t="s">
        <v>37</v>
      </c>
      <c r="AM1" s="93" t="s">
        <v>38</v>
      </c>
      <c r="AN1" s="93" t="s">
        <v>39</v>
      </c>
      <c r="AO1" s="93" t="s">
        <v>40</v>
      </c>
      <c r="AP1" s="93" t="s">
        <v>41</v>
      </c>
      <c r="AQ1" s="93" t="s">
        <v>42</v>
      </c>
      <c r="AR1" s="93" t="s">
        <v>43</v>
      </c>
      <c r="AS1" s="93" t="s">
        <v>44</v>
      </c>
      <c r="AT1" s="93" t="s">
        <v>45</v>
      </c>
      <c r="AU1" s="93" t="s">
        <v>46</v>
      </c>
      <c r="AV1" s="93" t="s">
        <v>47</v>
      </c>
      <c r="AW1" s="93" t="s">
        <v>48</v>
      </c>
      <c r="AX1" s="93" t="s">
        <v>49</v>
      </c>
      <c r="AY1" s="93" t="s">
        <v>50</v>
      </c>
      <c r="AZ1" s="93" t="s">
        <v>51</v>
      </c>
      <c r="BA1" s="93" t="s">
        <v>52</v>
      </c>
      <c r="BB1" s="93" t="s">
        <v>53</v>
      </c>
      <c r="BC1" s="93" t="s">
        <v>54</v>
      </c>
      <c r="BD1" s="93" t="s">
        <v>55</v>
      </c>
      <c r="BE1" s="93" t="s">
        <v>56</v>
      </c>
      <c r="BF1" s="93" t="s">
        <v>57</v>
      </c>
      <c r="BG1" s="93" t="s">
        <v>58</v>
      </c>
      <c r="BH1" s="93" t="s">
        <v>59</v>
      </c>
      <c r="BI1" s="93" t="s">
        <v>60</v>
      </c>
    </row>
    <row r="2" spans="1:61" x14ac:dyDescent="0.25">
      <c r="A2" s="93" t="s">
        <v>61</v>
      </c>
      <c r="B2" s="92">
        <v>0.99253731966018677</v>
      </c>
      <c r="C2" s="92">
        <v>0.88459634780883789</v>
      </c>
      <c r="D2" s="92">
        <v>0.98414766788482666</v>
      </c>
      <c r="E2" s="92">
        <v>0.98989897966384888</v>
      </c>
      <c r="F2" s="92">
        <v>99</v>
      </c>
      <c r="G2" s="92">
        <v>0.98913043737411499</v>
      </c>
      <c r="H2" s="92">
        <v>0.85065758228302002</v>
      </c>
      <c r="I2" s="92">
        <v>1</v>
      </c>
      <c r="J2" s="92">
        <v>1</v>
      </c>
      <c r="K2" s="92">
        <v>35</v>
      </c>
      <c r="L2" s="92">
        <v>0.98780488967895508</v>
      </c>
      <c r="M2" s="92">
        <v>0.86433148384094238</v>
      </c>
      <c r="N2" s="92">
        <v>1</v>
      </c>
      <c r="O2" s="92">
        <v>0.98000001907348633</v>
      </c>
      <c r="P2" s="92">
        <v>50</v>
      </c>
      <c r="Q2" s="92">
        <v>0.99019604921340942</v>
      </c>
      <c r="R2" s="92">
        <v>0.8786507248878479</v>
      </c>
      <c r="S2" s="92">
        <v>0.99009329080581665</v>
      </c>
      <c r="T2" s="92">
        <v>0.98734176158905029</v>
      </c>
      <c r="U2" s="92">
        <v>79</v>
      </c>
      <c r="V2" s="92">
        <v>0.99107140302658081</v>
      </c>
      <c r="W2" s="92">
        <v>0.87718415260314941</v>
      </c>
      <c r="X2" s="92">
        <v>0.99155986309051514</v>
      </c>
      <c r="Y2" s="92">
        <v>1</v>
      </c>
      <c r="Z2" s="92">
        <v>75</v>
      </c>
      <c r="AA2" s="92">
        <v>0.98734176158905029</v>
      </c>
      <c r="AB2" s="92">
        <v>0.87517696619033813</v>
      </c>
      <c r="AC2" s="92">
        <v>0.99356704950332642</v>
      </c>
      <c r="AD2" s="92">
        <v>0.98571425676345825</v>
      </c>
      <c r="AE2" s="92">
        <v>70</v>
      </c>
      <c r="AF2" s="92">
        <v>0.98513013124465942</v>
      </c>
      <c r="AG2" s="92">
        <v>0.88273745775222778</v>
      </c>
      <c r="AH2" s="92">
        <v>0.98600655794143677</v>
      </c>
      <c r="AI2" s="92">
        <v>0.97826087474822998</v>
      </c>
      <c r="AJ2" s="92">
        <v>92</v>
      </c>
      <c r="AK2" s="92">
        <v>0.98653197288513184</v>
      </c>
      <c r="AL2" s="92">
        <v>0.8864932656288147</v>
      </c>
      <c r="AM2" s="92">
        <v>0.98225075006484985</v>
      </c>
      <c r="AN2" s="92">
        <v>0.99065423011779785</v>
      </c>
      <c r="AO2" s="92">
        <v>107</v>
      </c>
      <c r="AP2" s="92">
        <v>0.98983049392700195</v>
      </c>
      <c r="AQ2" s="92">
        <v>0.88434302806854248</v>
      </c>
      <c r="AR2" s="92">
        <v>0.98440098762512207</v>
      </c>
      <c r="AS2" s="92">
        <v>0.98979592323303223</v>
      </c>
      <c r="AT2" s="92">
        <v>98</v>
      </c>
      <c r="AU2" s="92">
        <v>0.96946567296981812</v>
      </c>
      <c r="AV2" s="92">
        <v>0.88216686248779297</v>
      </c>
      <c r="AW2" s="92">
        <v>0.98657715320587158</v>
      </c>
      <c r="AX2" s="92">
        <v>0.98888885974884033</v>
      </c>
      <c r="AY2" s="92">
        <v>90</v>
      </c>
      <c r="AZ2" s="92">
        <v>0.957317054271698</v>
      </c>
      <c r="BA2" s="92">
        <v>0.87679904699325562</v>
      </c>
      <c r="BB2" s="92">
        <v>0.99194496870040894</v>
      </c>
      <c r="BC2" s="92">
        <v>0.9189189076423645</v>
      </c>
      <c r="BD2" s="92">
        <v>74</v>
      </c>
      <c r="BE2" s="92">
        <v>0.9189189076423645</v>
      </c>
      <c r="BF2" s="92">
        <v>0</v>
      </c>
      <c r="BG2" s="92">
        <v>1</v>
      </c>
      <c r="BH2" s="92"/>
      <c r="BI2" s="92"/>
    </row>
    <row r="3" spans="1:61" x14ac:dyDescent="0.25">
      <c r="A3" s="93" t="s">
        <v>62</v>
      </c>
      <c r="B3" s="92">
        <v>0.99512195587158203</v>
      </c>
      <c r="C3" s="92">
        <v>0.89281058311462402</v>
      </c>
      <c r="D3" s="92">
        <v>0.97593343257904053</v>
      </c>
      <c r="E3" s="92">
        <v>0.99295777082443237</v>
      </c>
      <c r="F3" s="92">
        <v>142</v>
      </c>
      <c r="G3" s="92">
        <v>0.99367088079452515</v>
      </c>
      <c r="H3" s="92">
        <v>0.87197494506835938</v>
      </c>
      <c r="I3" s="92">
        <v>0.99676907062530518</v>
      </c>
      <c r="J3" s="92">
        <v>1</v>
      </c>
      <c r="K3" s="92">
        <v>63</v>
      </c>
      <c r="L3" s="92">
        <v>0.99674266576766968</v>
      </c>
      <c r="M3" s="92">
        <v>0.88736385107040405</v>
      </c>
      <c r="N3" s="92">
        <v>0.9813801646232605</v>
      </c>
      <c r="O3" s="92">
        <v>0.99099099636077881</v>
      </c>
      <c r="P3" s="92">
        <v>111</v>
      </c>
      <c r="Q3" s="92">
        <v>0.99206346273422241</v>
      </c>
      <c r="R3" s="92">
        <v>0.89142739772796631</v>
      </c>
      <c r="S3" s="92">
        <v>0.97731661796569824</v>
      </c>
      <c r="T3" s="92">
        <v>1</v>
      </c>
      <c r="U3" s="92">
        <v>133</v>
      </c>
      <c r="V3" s="92">
        <v>0.990314781665802</v>
      </c>
      <c r="W3" s="92">
        <v>0.89158791303634644</v>
      </c>
      <c r="X3" s="92">
        <v>0.97715610265731812</v>
      </c>
      <c r="Y3" s="92">
        <v>0.98507463932037354</v>
      </c>
      <c r="Z3" s="92">
        <v>134</v>
      </c>
      <c r="AA3" s="92">
        <v>0.98372095823287964</v>
      </c>
      <c r="AB3" s="92">
        <v>0.89338386058807373</v>
      </c>
      <c r="AC3" s="92">
        <v>0.97536015510559082</v>
      </c>
      <c r="AD3" s="92">
        <v>0.98630136251449585</v>
      </c>
      <c r="AE3" s="92">
        <v>146</v>
      </c>
      <c r="AF3" s="92">
        <v>0.98871332406997681</v>
      </c>
      <c r="AG3" s="92">
        <v>0.89393407106399536</v>
      </c>
      <c r="AH3" s="92">
        <v>0.97480994462966919</v>
      </c>
      <c r="AI3" s="92">
        <v>0.98000001907348633</v>
      </c>
      <c r="AJ3" s="92">
        <v>150</v>
      </c>
      <c r="AK3" s="92">
        <v>0.98245614767074585</v>
      </c>
      <c r="AL3" s="92">
        <v>0.89352351427078247</v>
      </c>
      <c r="AM3" s="92">
        <v>0.97522050142288208</v>
      </c>
      <c r="AN3" s="92">
        <v>1</v>
      </c>
      <c r="AO3" s="92">
        <v>147</v>
      </c>
      <c r="AP3" s="92">
        <v>0.96767675876617432</v>
      </c>
      <c r="AQ3" s="92">
        <v>0.89509522914886475</v>
      </c>
      <c r="AR3" s="92">
        <v>0.9736487865447998</v>
      </c>
      <c r="AS3" s="92">
        <v>0.96855348348617554</v>
      </c>
      <c r="AT3" s="92">
        <v>159</v>
      </c>
      <c r="AU3" s="92">
        <v>0.95141702890396118</v>
      </c>
      <c r="AV3" s="92">
        <v>0.89834702014923096</v>
      </c>
      <c r="AW3" s="92">
        <v>0.97039699554443359</v>
      </c>
      <c r="AX3" s="92">
        <v>0.94179892539978027</v>
      </c>
      <c r="AY3" s="92">
        <v>189</v>
      </c>
      <c r="AZ3" s="92">
        <v>0.93829399347305298</v>
      </c>
      <c r="BA3" s="92">
        <v>0.89338386058807373</v>
      </c>
      <c r="BB3" s="92">
        <v>0.97536015510559082</v>
      </c>
      <c r="BC3" s="92">
        <v>0.9452054500579834</v>
      </c>
      <c r="BD3" s="92">
        <v>146</v>
      </c>
      <c r="BE3" s="92">
        <v>0.93646407127380371</v>
      </c>
      <c r="BF3" s="92">
        <v>0.90067374706268311</v>
      </c>
      <c r="BG3" s="92">
        <v>0.96807026863098145</v>
      </c>
      <c r="BH3" s="92">
        <v>0.93055558204650879</v>
      </c>
      <c r="BI3" s="92">
        <v>216</v>
      </c>
    </row>
    <row r="4" spans="1:61" x14ac:dyDescent="0.25">
      <c r="A4" s="93" t="s">
        <v>63</v>
      </c>
      <c r="B4" s="92">
        <v>0.96891194581985474</v>
      </c>
      <c r="C4" s="92">
        <v>0.89126503467559814</v>
      </c>
      <c r="D4" s="92">
        <v>0.97747898101806641</v>
      </c>
      <c r="E4" s="92">
        <v>0.96969699859619141</v>
      </c>
      <c r="F4" s="92">
        <v>132</v>
      </c>
      <c r="G4" s="92">
        <v>0.96527779102325439</v>
      </c>
      <c r="H4" s="92">
        <v>0.8709602952003479</v>
      </c>
      <c r="I4" s="92">
        <v>0.99778372049331665</v>
      </c>
      <c r="J4" s="92">
        <v>0.96721309423446655</v>
      </c>
      <c r="K4" s="92">
        <v>61</v>
      </c>
      <c r="L4" s="92">
        <v>0.96219933032989502</v>
      </c>
      <c r="M4" s="92">
        <v>0.88355928659439087</v>
      </c>
      <c r="N4" s="92">
        <v>0.98518472909927368</v>
      </c>
      <c r="O4" s="92">
        <v>0.95789474248886108</v>
      </c>
      <c r="P4" s="92">
        <v>95</v>
      </c>
      <c r="Q4" s="92">
        <v>0.9098360538482666</v>
      </c>
      <c r="R4" s="92">
        <v>0.89174669981002808</v>
      </c>
      <c r="S4" s="92">
        <v>0.97699731588363647</v>
      </c>
      <c r="T4" s="92">
        <v>0.96296298503875732</v>
      </c>
      <c r="U4" s="92">
        <v>135</v>
      </c>
      <c r="V4" s="92">
        <v>0.8796992301940918</v>
      </c>
      <c r="W4" s="92">
        <v>0.89190369844436646</v>
      </c>
      <c r="X4" s="92">
        <v>0.9768403172492981</v>
      </c>
      <c r="Y4" s="92">
        <v>0.82352942228317261</v>
      </c>
      <c r="Z4" s="92">
        <v>136</v>
      </c>
      <c r="AA4" s="92">
        <v>0.83673471212387085</v>
      </c>
      <c r="AB4" s="92">
        <v>0.89059668779373169</v>
      </c>
      <c r="AC4" s="92">
        <v>0.97814732789993286</v>
      </c>
      <c r="AD4" s="92">
        <v>0.8515625</v>
      </c>
      <c r="AE4" s="92">
        <v>128</v>
      </c>
      <c r="AF4" s="92">
        <v>0.83088237047195435</v>
      </c>
      <c r="AG4" s="92">
        <v>0.89059668779373169</v>
      </c>
      <c r="AH4" s="92">
        <v>0.97814732789993286</v>
      </c>
      <c r="AI4" s="92">
        <v>0.8359375</v>
      </c>
      <c r="AJ4" s="92">
        <v>128</v>
      </c>
      <c r="AK4" s="92">
        <v>0.78718537092208862</v>
      </c>
      <c r="AL4" s="92">
        <v>0.89420098066329956</v>
      </c>
      <c r="AM4" s="92">
        <v>0.97454303503036499</v>
      </c>
      <c r="AN4" s="92">
        <v>0.80921053886413574</v>
      </c>
      <c r="AO4" s="92">
        <v>152</v>
      </c>
      <c r="AP4" s="92">
        <v>0.76724135875701904</v>
      </c>
      <c r="AQ4" s="92">
        <v>0.89484584331512451</v>
      </c>
      <c r="AR4" s="92">
        <v>0.97389817237854004</v>
      </c>
      <c r="AS4" s="92">
        <v>0.72611463069915771</v>
      </c>
      <c r="AT4" s="92">
        <v>157</v>
      </c>
      <c r="AU4" s="92">
        <v>0.7477678656578064</v>
      </c>
      <c r="AV4" s="92">
        <v>0.89459162950515747</v>
      </c>
      <c r="AW4" s="92">
        <v>0.97415238618850708</v>
      </c>
      <c r="AX4" s="92">
        <v>0.76774191856384277</v>
      </c>
      <c r="AY4" s="92">
        <v>155</v>
      </c>
      <c r="AZ4" s="92">
        <v>0.72380954027175903</v>
      </c>
      <c r="BA4" s="92">
        <v>0.89190369844436646</v>
      </c>
      <c r="BB4" s="92">
        <v>0.9768403172492981</v>
      </c>
      <c r="BC4" s="92">
        <v>0.75</v>
      </c>
      <c r="BD4" s="92">
        <v>136</v>
      </c>
      <c r="BE4" s="92">
        <v>0.69811320304870605</v>
      </c>
      <c r="BF4" s="92">
        <v>0.8907666802406311</v>
      </c>
      <c r="BG4" s="92">
        <v>0.97797733545303345</v>
      </c>
      <c r="BH4" s="92">
        <v>0.64341086149215698</v>
      </c>
      <c r="BI4" s="92">
        <v>129</v>
      </c>
    </row>
    <row r="5" spans="1:61" x14ac:dyDescent="0.25">
      <c r="A5" s="93" t="s">
        <v>64</v>
      </c>
      <c r="B5" s="92">
        <v>1</v>
      </c>
      <c r="C5" s="92">
        <v>0.86569160223007202</v>
      </c>
      <c r="D5" s="92">
        <v>1</v>
      </c>
      <c r="E5" s="92">
        <v>1</v>
      </c>
      <c r="F5" s="92">
        <v>52</v>
      </c>
      <c r="G5" s="92">
        <v>0.99107140302658081</v>
      </c>
      <c r="H5" s="92">
        <v>0.84815806150436401</v>
      </c>
      <c r="I5" s="92">
        <v>1</v>
      </c>
      <c r="J5" s="92">
        <v>1</v>
      </c>
      <c r="K5" s="92">
        <v>33</v>
      </c>
      <c r="L5" s="92">
        <v>0.99009901285171509</v>
      </c>
      <c r="M5" s="92">
        <v>0.83905893564224243</v>
      </c>
      <c r="N5" s="92">
        <v>1</v>
      </c>
      <c r="O5" s="92">
        <v>0.96296298503875732</v>
      </c>
      <c r="P5" s="92">
        <v>27</v>
      </c>
      <c r="Q5" s="92">
        <v>0.99074071645736694</v>
      </c>
      <c r="R5" s="92">
        <v>0.857025146484375</v>
      </c>
      <c r="S5" s="92">
        <v>1</v>
      </c>
      <c r="T5" s="92">
        <v>1</v>
      </c>
      <c r="U5" s="92">
        <v>41</v>
      </c>
      <c r="V5" s="92">
        <v>0.99152541160583496</v>
      </c>
      <c r="W5" s="92">
        <v>0.8560643196105957</v>
      </c>
      <c r="X5" s="92">
        <v>1</v>
      </c>
      <c r="Y5" s="92">
        <v>1</v>
      </c>
      <c r="Z5" s="92">
        <v>40</v>
      </c>
      <c r="AA5" s="92">
        <v>0.99180328845977783</v>
      </c>
      <c r="AB5" s="92">
        <v>0.8529515266418457</v>
      </c>
      <c r="AC5" s="92">
        <v>1</v>
      </c>
      <c r="AD5" s="92">
        <v>0.97297298908233643</v>
      </c>
      <c r="AE5" s="92">
        <v>37</v>
      </c>
      <c r="AF5" s="92">
        <v>0.99145299196243286</v>
      </c>
      <c r="AG5" s="92">
        <v>0.86054277420043945</v>
      </c>
      <c r="AH5" s="92">
        <v>1</v>
      </c>
      <c r="AI5" s="92">
        <v>1</v>
      </c>
      <c r="AJ5" s="92">
        <v>45</v>
      </c>
      <c r="AK5" s="92">
        <v>1</v>
      </c>
      <c r="AL5" s="92">
        <v>0.85065758228302002</v>
      </c>
      <c r="AM5" s="92">
        <v>1</v>
      </c>
      <c r="AN5" s="92">
        <v>1</v>
      </c>
      <c r="AO5" s="92">
        <v>35</v>
      </c>
      <c r="AP5" s="92">
        <v>1</v>
      </c>
      <c r="AQ5" s="92">
        <v>0.8560643196105957</v>
      </c>
      <c r="AR5" s="92">
        <v>1</v>
      </c>
      <c r="AS5" s="92">
        <v>1</v>
      </c>
      <c r="AT5" s="92">
        <v>40</v>
      </c>
      <c r="AU5" s="92">
        <v>1</v>
      </c>
      <c r="AV5" s="92">
        <v>0.85506671667098999</v>
      </c>
      <c r="AW5" s="92">
        <v>1</v>
      </c>
      <c r="AX5" s="92">
        <v>1</v>
      </c>
      <c r="AY5" s="92">
        <v>39</v>
      </c>
      <c r="AZ5" s="92">
        <v>1</v>
      </c>
      <c r="BA5" s="92">
        <v>0.86818993091583252</v>
      </c>
      <c r="BB5" s="92">
        <v>1</v>
      </c>
      <c r="BC5" s="92">
        <v>1</v>
      </c>
      <c r="BD5" s="92">
        <v>56</v>
      </c>
      <c r="BE5" s="92">
        <v>1</v>
      </c>
      <c r="BF5" s="92">
        <v>0.8709602952003479</v>
      </c>
      <c r="BG5" s="92">
        <v>0.99778372049331665</v>
      </c>
      <c r="BH5" s="92">
        <v>1</v>
      </c>
      <c r="BI5" s="92">
        <v>61</v>
      </c>
    </row>
    <row r="6" spans="1:61" x14ac:dyDescent="0.25">
      <c r="A6" s="93" t="s">
        <v>65</v>
      </c>
      <c r="B6" s="92">
        <v>0.99152541160583496</v>
      </c>
      <c r="C6" s="92">
        <v>0.88127440214157104</v>
      </c>
      <c r="D6" s="92">
        <v>0.98746961355209351</v>
      </c>
      <c r="E6" s="92">
        <v>0.98850572109222412</v>
      </c>
      <c r="F6" s="92">
        <v>87</v>
      </c>
      <c r="G6" s="92">
        <v>0.99421966075897217</v>
      </c>
      <c r="H6" s="92">
        <v>0.84542042016983032</v>
      </c>
      <c r="I6" s="92">
        <v>1</v>
      </c>
      <c r="J6" s="92">
        <v>1</v>
      </c>
      <c r="K6" s="92">
        <v>31</v>
      </c>
      <c r="L6" s="92">
        <v>1</v>
      </c>
      <c r="M6" s="92">
        <v>0.86759096384048462</v>
      </c>
      <c r="N6" s="92">
        <v>1</v>
      </c>
      <c r="O6" s="92">
        <v>1</v>
      </c>
      <c r="P6" s="92">
        <v>55</v>
      </c>
      <c r="Q6" s="92">
        <v>0.99009901285171509</v>
      </c>
      <c r="R6" s="92">
        <v>0.87934297323226929</v>
      </c>
      <c r="S6" s="92">
        <v>0.98940104246139526</v>
      </c>
      <c r="T6" s="92">
        <v>1</v>
      </c>
      <c r="U6" s="92">
        <v>81</v>
      </c>
      <c r="V6" s="92">
        <v>0.97107440233230591</v>
      </c>
      <c r="W6" s="92">
        <v>0.87340956926345825</v>
      </c>
      <c r="X6" s="92">
        <v>0.9953344464302063</v>
      </c>
      <c r="Y6" s="92">
        <v>0.96969699859619141</v>
      </c>
      <c r="Z6" s="92">
        <v>66</v>
      </c>
      <c r="AA6" s="92">
        <v>0.9399293065071106</v>
      </c>
      <c r="AB6" s="92">
        <v>0.88355928659439087</v>
      </c>
      <c r="AC6" s="92">
        <v>0.98518472909927368</v>
      </c>
      <c r="AD6" s="92">
        <v>0.94736844301223755</v>
      </c>
      <c r="AE6" s="92">
        <v>95</v>
      </c>
      <c r="AF6" s="92">
        <v>0.93518519401550293</v>
      </c>
      <c r="AG6" s="92">
        <v>0.88953316211700439</v>
      </c>
      <c r="AH6" s="92">
        <v>0.97921085357666016</v>
      </c>
      <c r="AI6" s="92">
        <v>0.91803276538848877</v>
      </c>
      <c r="AJ6" s="92">
        <v>122</v>
      </c>
      <c r="AK6" s="92">
        <v>0.92899405956268311</v>
      </c>
      <c r="AL6" s="92">
        <v>0.8864932656288147</v>
      </c>
      <c r="AM6" s="92">
        <v>0.98225075006484985</v>
      </c>
      <c r="AN6" s="92">
        <v>0.94392526149749756</v>
      </c>
      <c r="AO6" s="92">
        <v>107</v>
      </c>
      <c r="AP6" s="92">
        <v>0.92834889888763428</v>
      </c>
      <c r="AQ6" s="92">
        <v>0.88693457841873169</v>
      </c>
      <c r="AR6" s="92">
        <v>0.98180943727493286</v>
      </c>
      <c r="AS6" s="92">
        <v>0.92660552263259888</v>
      </c>
      <c r="AT6" s="92">
        <v>109</v>
      </c>
      <c r="AU6" s="92">
        <v>0.92284864187240601</v>
      </c>
      <c r="AV6" s="92">
        <v>0.88603943586349487</v>
      </c>
      <c r="AW6" s="92">
        <v>0.98270457983016968</v>
      </c>
      <c r="AX6" s="92">
        <v>0.91428571939468384</v>
      </c>
      <c r="AY6" s="92">
        <v>105</v>
      </c>
      <c r="AZ6" s="92">
        <v>0.92783504724502563</v>
      </c>
      <c r="BA6" s="92">
        <v>0.88971579074859619</v>
      </c>
      <c r="BB6" s="92">
        <v>0.97902822494506836</v>
      </c>
      <c r="BC6" s="92">
        <v>0.92682927846908569</v>
      </c>
      <c r="BD6" s="92">
        <v>123</v>
      </c>
      <c r="BE6" s="92">
        <v>0.93286216259002686</v>
      </c>
      <c r="BF6" s="92">
        <v>0.8952181339263916</v>
      </c>
      <c r="BG6" s="92">
        <v>0.97352588176727295</v>
      </c>
      <c r="BH6" s="92">
        <v>0.9375</v>
      </c>
      <c r="BI6" s="92">
        <v>160</v>
      </c>
    </row>
    <row r="7" spans="1:61" x14ac:dyDescent="0.25">
      <c r="A7" s="93" t="s">
        <v>66</v>
      </c>
      <c r="B7" s="92">
        <v>0.95789474248886108</v>
      </c>
      <c r="C7" s="92">
        <v>0.87431275844573975</v>
      </c>
      <c r="D7" s="92">
        <v>0.9944312572479248</v>
      </c>
      <c r="E7" s="92">
        <v>0.95588237047195435</v>
      </c>
      <c r="F7" s="92">
        <v>68</v>
      </c>
      <c r="G7" s="92">
        <v>0.97560977935791016</v>
      </c>
      <c r="H7" s="92">
        <v>0.83905893564224243</v>
      </c>
      <c r="I7" s="92">
        <v>1</v>
      </c>
      <c r="J7" s="92">
        <v>0.96296298503875732</v>
      </c>
      <c r="K7" s="92">
        <v>27</v>
      </c>
      <c r="L7" s="92">
        <v>0.98863637447357178</v>
      </c>
      <c r="M7" s="92">
        <v>0.87474954128265381</v>
      </c>
      <c r="N7" s="92">
        <v>0.99399447441101074</v>
      </c>
      <c r="O7" s="92">
        <v>1</v>
      </c>
      <c r="P7" s="92">
        <v>69</v>
      </c>
      <c r="Q7" s="92">
        <v>0.99065423011779785</v>
      </c>
      <c r="R7" s="92">
        <v>0.87900012731552124</v>
      </c>
      <c r="S7" s="92">
        <v>0.98974388837814331</v>
      </c>
      <c r="T7" s="92">
        <v>0.98750001192092896</v>
      </c>
      <c r="U7" s="92">
        <v>80</v>
      </c>
      <c r="V7" s="92">
        <v>0.97391301393508911</v>
      </c>
      <c r="W7" s="92">
        <v>0.87294238805770874</v>
      </c>
      <c r="X7" s="92">
        <v>0.99580162763595581</v>
      </c>
      <c r="Y7" s="92">
        <v>0.98461538553237915</v>
      </c>
      <c r="Z7" s="92">
        <v>65</v>
      </c>
      <c r="AA7" s="92">
        <v>0.95582330226898193</v>
      </c>
      <c r="AB7" s="92">
        <v>0.88065338134765625</v>
      </c>
      <c r="AC7" s="92">
        <v>0.9880906343460083</v>
      </c>
      <c r="AD7" s="92">
        <v>0.9529411792755127</v>
      </c>
      <c r="AE7" s="92">
        <v>85</v>
      </c>
      <c r="AF7" s="92">
        <v>0.95744681358337402</v>
      </c>
      <c r="AG7" s="92">
        <v>0.88459634780883789</v>
      </c>
      <c r="AH7" s="92">
        <v>0.98414766788482666</v>
      </c>
      <c r="AI7" s="92">
        <v>0.93939393758773804</v>
      </c>
      <c r="AJ7" s="92">
        <v>99</v>
      </c>
      <c r="AK7" s="92">
        <v>0.97288137674331665</v>
      </c>
      <c r="AL7" s="92">
        <v>0.88434302806854248</v>
      </c>
      <c r="AM7" s="92">
        <v>0.98440098762512207</v>
      </c>
      <c r="AN7" s="92">
        <v>0.97959184646606445</v>
      </c>
      <c r="AO7" s="92">
        <v>98</v>
      </c>
      <c r="AP7" s="92">
        <v>0.98606270551681519</v>
      </c>
      <c r="AQ7" s="92">
        <v>0.88434302806854248</v>
      </c>
      <c r="AR7" s="92">
        <v>0.98440098762512207</v>
      </c>
      <c r="AS7" s="92">
        <v>1</v>
      </c>
      <c r="AT7" s="92">
        <v>98</v>
      </c>
      <c r="AU7" s="92">
        <v>0.98327761888504028</v>
      </c>
      <c r="AV7" s="92">
        <v>0.882454514503479</v>
      </c>
      <c r="AW7" s="92">
        <v>0.98628950119018555</v>
      </c>
      <c r="AX7" s="92">
        <v>0.97802197933197021</v>
      </c>
      <c r="AY7" s="92">
        <v>91</v>
      </c>
      <c r="AZ7" s="92">
        <v>0.96284830570220947</v>
      </c>
      <c r="BA7" s="92">
        <v>0.88715070486068726</v>
      </c>
      <c r="BB7" s="92">
        <v>0.98159331083297729</v>
      </c>
      <c r="BC7" s="92">
        <v>0.97272729873657227</v>
      </c>
      <c r="BD7" s="92">
        <v>110</v>
      </c>
      <c r="BE7" s="92">
        <v>0.95689654350280762</v>
      </c>
      <c r="BF7" s="92">
        <v>0.88953316211700439</v>
      </c>
      <c r="BG7" s="92">
        <v>0.97921085357666016</v>
      </c>
      <c r="BH7" s="92">
        <v>0.94262295961380005</v>
      </c>
      <c r="BI7" s="92">
        <v>122</v>
      </c>
    </row>
    <row r="8" spans="1:61" x14ac:dyDescent="0.25">
      <c r="A8" s="93" t="s">
        <v>67</v>
      </c>
      <c r="B8" s="92">
        <v>0.94285714626312256</v>
      </c>
      <c r="C8" s="92">
        <v>0.87559527158737183</v>
      </c>
      <c r="D8" s="92">
        <v>0.99314874410629272</v>
      </c>
      <c r="E8" s="92">
        <v>0.92957746982574463</v>
      </c>
      <c r="F8" s="92">
        <v>71</v>
      </c>
      <c r="G8" s="92">
        <v>0.93288588523864746</v>
      </c>
      <c r="H8" s="92">
        <v>0.84943538904190063</v>
      </c>
      <c r="I8" s="92">
        <v>1</v>
      </c>
      <c r="J8" s="92">
        <v>0.97058820724487305</v>
      </c>
      <c r="K8" s="92">
        <v>34</v>
      </c>
      <c r="L8" s="92">
        <v>0.9453125</v>
      </c>
      <c r="M8" s="92">
        <v>0.85970854759216309</v>
      </c>
      <c r="N8" s="92">
        <v>1</v>
      </c>
      <c r="O8" s="92">
        <v>0.90909093618392944</v>
      </c>
      <c r="P8" s="92">
        <v>44</v>
      </c>
      <c r="Q8" s="92">
        <v>0.93661969900131226</v>
      </c>
      <c r="R8" s="92">
        <v>0.86433148384094238</v>
      </c>
      <c r="S8" s="92">
        <v>1</v>
      </c>
      <c r="T8" s="92">
        <v>0.95999997854232788</v>
      </c>
      <c r="U8" s="92">
        <v>50</v>
      </c>
      <c r="V8" s="92">
        <v>0.93055558204650879</v>
      </c>
      <c r="W8" s="92">
        <v>0.86288720369338989</v>
      </c>
      <c r="X8" s="92">
        <v>1</v>
      </c>
      <c r="Y8" s="92">
        <v>0.9375</v>
      </c>
      <c r="Z8" s="92">
        <v>48</v>
      </c>
      <c r="AA8" s="92">
        <v>0.89375001192092896</v>
      </c>
      <c r="AB8" s="92">
        <v>0.86134970188140869</v>
      </c>
      <c r="AC8" s="92">
        <v>1</v>
      </c>
      <c r="AD8" s="92">
        <v>0.8913043737411499</v>
      </c>
      <c r="AE8" s="92">
        <v>46</v>
      </c>
      <c r="AF8" s="92">
        <v>0.88304096460342407</v>
      </c>
      <c r="AG8" s="92">
        <v>0.87340956926345825</v>
      </c>
      <c r="AH8" s="92">
        <v>0.9953344464302063</v>
      </c>
      <c r="AI8" s="92">
        <v>0.86363637447357178</v>
      </c>
      <c r="AJ8" s="92">
        <v>66</v>
      </c>
      <c r="AK8" s="92">
        <v>0.85915493965148926</v>
      </c>
      <c r="AL8" s="92">
        <v>0.86989444494247437</v>
      </c>
      <c r="AM8" s="92">
        <v>0.99884957075119019</v>
      </c>
      <c r="AN8" s="92">
        <v>0.89830505847930908</v>
      </c>
      <c r="AO8" s="92">
        <v>59</v>
      </c>
      <c r="AP8" s="92">
        <v>0.86046510934829712</v>
      </c>
      <c r="AQ8" s="92">
        <v>0.88157695531845093</v>
      </c>
      <c r="AR8" s="92">
        <v>0.98716706037521362</v>
      </c>
      <c r="AS8" s="92">
        <v>0.82954543828964233</v>
      </c>
      <c r="AT8" s="92">
        <v>88</v>
      </c>
      <c r="AU8" s="92">
        <v>0.83189654350280762</v>
      </c>
      <c r="AV8" s="92">
        <v>0.87431275844573975</v>
      </c>
      <c r="AW8" s="92">
        <v>0.9944312572479248</v>
      </c>
      <c r="AX8" s="92">
        <v>0.86764705181121826</v>
      </c>
      <c r="AY8" s="92">
        <v>68</v>
      </c>
      <c r="AZ8" s="92">
        <v>0.82916665077209473</v>
      </c>
      <c r="BA8" s="92">
        <v>0.87756162881851196</v>
      </c>
      <c r="BB8" s="92">
        <v>0.99118238687515259</v>
      </c>
      <c r="BC8" s="92">
        <v>0.80263155698776245</v>
      </c>
      <c r="BD8" s="92">
        <v>76</v>
      </c>
      <c r="BE8" s="92">
        <v>0.8139534592628479</v>
      </c>
      <c r="BF8" s="92">
        <v>0.88382458686828613</v>
      </c>
      <c r="BG8" s="92">
        <v>0.98491942882537842</v>
      </c>
      <c r="BH8" s="92">
        <v>0.82291668653488159</v>
      </c>
      <c r="BI8" s="92">
        <v>96</v>
      </c>
    </row>
    <row r="9" spans="1:61" x14ac:dyDescent="0.25">
      <c r="A9" s="93" t="s">
        <v>68</v>
      </c>
      <c r="B9" s="92">
        <v>0.86885243654251099</v>
      </c>
      <c r="C9" s="92">
        <v>0.85065758228302002</v>
      </c>
      <c r="D9" s="92">
        <v>1</v>
      </c>
      <c r="E9" s="92">
        <v>0.8571428656578064</v>
      </c>
      <c r="F9" s="92">
        <v>35</v>
      </c>
      <c r="G9" s="92">
        <v>0.87912088632583618</v>
      </c>
      <c r="H9" s="92">
        <v>0.83724325895309448</v>
      </c>
      <c r="I9" s="92">
        <v>1</v>
      </c>
      <c r="J9" s="92">
        <v>0.88461536169052124</v>
      </c>
      <c r="K9" s="92">
        <v>26</v>
      </c>
      <c r="L9" s="92">
        <v>0.89247310161590576</v>
      </c>
      <c r="M9" s="92">
        <v>0.84395009279251099</v>
      </c>
      <c r="N9" s="92">
        <v>1</v>
      </c>
      <c r="O9" s="92">
        <v>0.89999997615814209</v>
      </c>
      <c r="P9" s="92">
        <v>30</v>
      </c>
      <c r="Q9" s="92">
        <v>0.83486241102218628</v>
      </c>
      <c r="R9" s="92">
        <v>0.8529515266418457</v>
      </c>
      <c r="S9" s="92">
        <v>1</v>
      </c>
      <c r="T9" s="92">
        <v>0.89189189672470093</v>
      </c>
      <c r="U9" s="92">
        <v>37</v>
      </c>
      <c r="V9" s="92">
        <v>0.80180180072784424</v>
      </c>
      <c r="W9" s="92">
        <v>0.85795152187347412</v>
      </c>
      <c r="X9" s="92">
        <v>1</v>
      </c>
      <c r="Y9" s="92">
        <v>0.73809522390365601</v>
      </c>
      <c r="Z9" s="92">
        <v>42</v>
      </c>
      <c r="AA9" s="92">
        <v>0.75700932741165161</v>
      </c>
      <c r="AB9" s="92">
        <v>0.84682130813598633</v>
      </c>
      <c r="AC9" s="92">
        <v>1</v>
      </c>
      <c r="AD9" s="92">
        <v>0.78125</v>
      </c>
      <c r="AE9" s="92">
        <v>32</v>
      </c>
      <c r="AF9" s="92">
        <v>0.80188679695129395</v>
      </c>
      <c r="AG9" s="92">
        <v>0.84815806150436401</v>
      </c>
      <c r="AH9" s="92">
        <v>1</v>
      </c>
      <c r="AI9" s="92">
        <v>0.75757575035095215</v>
      </c>
      <c r="AJ9" s="92">
        <v>33</v>
      </c>
      <c r="AK9" s="92">
        <v>0.77049177885055542</v>
      </c>
      <c r="AL9" s="92">
        <v>0.857025146484375</v>
      </c>
      <c r="AM9" s="92">
        <v>1</v>
      </c>
      <c r="AN9" s="92">
        <v>0.85365855693817139</v>
      </c>
      <c r="AO9" s="92">
        <v>41</v>
      </c>
      <c r="AP9" s="92">
        <v>0.76056337356567383</v>
      </c>
      <c r="AQ9" s="92">
        <v>0.86288720369338989</v>
      </c>
      <c r="AR9" s="92">
        <v>1</v>
      </c>
      <c r="AS9" s="92">
        <v>0.70833331346511841</v>
      </c>
      <c r="AT9" s="92">
        <v>48</v>
      </c>
      <c r="AU9" s="92">
        <v>0.74404764175415039</v>
      </c>
      <c r="AV9" s="92">
        <v>0.86634260416030884</v>
      </c>
      <c r="AW9" s="92">
        <v>1</v>
      </c>
      <c r="AX9" s="92">
        <v>0.73584908246994019</v>
      </c>
      <c r="AY9" s="92">
        <v>53</v>
      </c>
      <c r="AZ9" s="92">
        <v>0.69945353269577026</v>
      </c>
      <c r="BA9" s="92">
        <v>0.87386620044708252</v>
      </c>
      <c r="BB9" s="92">
        <v>0.99487781524658203</v>
      </c>
      <c r="BC9" s="92">
        <v>0.7761194109916687</v>
      </c>
      <c r="BD9" s="92">
        <v>67</v>
      </c>
      <c r="BE9" s="92">
        <v>0.6846153736114502</v>
      </c>
      <c r="BF9" s="92">
        <v>0.87197494506835938</v>
      </c>
      <c r="BG9" s="92">
        <v>0.99676907062530518</v>
      </c>
      <c r="BH9" s="92">
        <v>0.58730161190032959</v>
      </c>
      <c r="BI9" s="92">
        <v>63</v>
      </c>
    </row>
    <row r="10" spans="1:61" x14ac:dyDescent="0.25">
      <c r="A10" s="93" t="s">
        <v>69</v>
      </c>
      <c r="B10" s="92">
        <v>0.95454543828964233</v>
      </c>
      <c r="C10" s="92">
        <v>0.84542042016983032</v>
      </c>
      <c r="D10" s="92">
        <v>1</v>
      </c>
      <c r="E10" s="92">
        <v>0.93548387289047241</v>
      </c>
      <c r="F10" s="92">
        <v>31</v>
      </c>
      <c r="G10" s="92">
        <v>0.96103894710540771</v>
      </c>
      <c r="H10" s="92">
        <v>0.79701119661331177</v>
      </c>
      <c r="I10" s="92">
        <v>1</v>
      </c>
      <c r="J10" s="92">
        <v>1</v>
      </c>
      <c r="K10" s="92">
        <v>13</v>
      </c>
      <c r="L10" s="92">
        <v>0.98648649454116821</v>
      </c>
      <c r="M10" s="92">
        <v>0.84815806150436401</v>
      </c>
      <c r="N10" s="92">
        <v>1</v>
      </c>
      <c r="O10" s="92">
        <v>0.96969699859619141</v>
      </c>
      <c r="P10" s="92">
        <v>33</v>
      </c>
      <c r="Q10" s="92">
        <v>0.96428573131561279</v>
      </c>
      <c r="R10" s="92">
        <v>0.84077638387680054</v>
      </c>
      <c r="S10" s="92">
        <v>1</v>
      </c>
      <c r="T10" s="92">
        <v>1</v>
      </c>
      <c r="U10" s="92">
        <v>28</v>
      </c>
      <c r="V10" s="92">
        <v>0.94318181276321411</v>
      </c>
      <c r="W10" s="92">
        <v>0.83110284805297852</v>
      </c>
      <c r="X10" s="92">
        <v>1</v>
      </c>
      <c r="Y10" s="92">
        <v>0.91304349899291992</v>
      </c>
      <c r="Z10" s="92">
        <v>23</v>
      </c>
      <c r="AA10" s="92">
        <v>0.93333333730697632</v>
      </c>
      <c r="AB10" s="92">
        <v>0.8529515266418457</v>
      </c>
      <c r="AC10" s="92">
        <v>1</v>
      </c>
      <c r="AD10" s="92">
        <v>0.9189189076423645</v>
      </c>
      <c r="AE10" s="92">
        <v>37</v>
      </c>
      <c r="AF10" s="92">
        <v>0.9375</v>
      </c>
      <c r="AG10" s="92">
        <v>0.84395009279251099</v>
      </c>
      <c r="AH10" s="92">
        <v>1</v>
      </c>
      <c r="AI10" s="92">
        <v>0.96666663885116577</v>
      </c>
      <c r="AJ10" s="92">
        <v>30</v>
      </c>
      <c r="AK10" s="92">
        <v>0.95348834991455078</v>
      </c>
      <c r="AL10" s="92">
        <v>0.79701119661331177</v>
      </c>
      <c r="AM10" s="92">
        <v>1</v>
      </c>
      <c r="AN10" s="92">
        <v>0.92307692766189575</v>
      </c>
      <c r="AO10" s="92">
        <v>13</v>
      </c>
      <c r="AP10" s="92">
        <v>0.92307692766189575</v>
      </c>
      <c r="AQ10" s="92">
        <v>0</v>
      </c>
      <c r="AR10" s="92">
        <v>1</v>
      </c>
      <c r="AS10" s="92"/>
      <c r="AT10" s="92"/>
      <c r="AU10" s="92"/>
      <c r="AV10" s="92">
        <v>0</v>
      </c>
      <c r="AW10" s="92">
        <v>1</v>
      </c>
      <c r="AX10" s="92"/>
      <c r="AY10" s="92"/>
      <c r="AZ10" s="92"/>
      <c r="BA10" s="92">
        <v>0</v>
      </c>
      <c r="BB10" s="92">
        <v>1</v>
      </c>
      <c r="BC10" s="92"/>
      <c r="BD10" s="92"/>
      <c r="BE10" s="92"/>
      <c r="BF10" s="92">
        <v>0</v>
      </c>
      <c r="BG10" s="92">
        <v>1</v>
      </c>
      <c r="BH10" s="92"/>
      <c r="BI10" s="92"/>
    </row>
    <row r="11" spans="1:61" x14ac:dyDescent="0.25">
      <c r="A11" s="93" t="s">
        <v>70</v>
      </c>
      <c r="B11" s="92">
        <v>1</v>
      </c>
      <c r="C11" s="92">
        <v>0.88065338134765625</v>
      </c>
      <c r="D11" s="92">
        <v>0.9880906343460083</v>
      </c>
      <c r="E11" s="92">
        <v>1</v>
      </c>
      <c r="F11" s="92">
        <v>85</v>
      </c>
      <c r="G11" s="92">
        <v>1</v>
      </c>
      <c r="H11" s="92">
        <v>0.85795152187347412</v>
      </c>
      <c r="I11" s="92">
        <v>1</v>
      </c>
      <c r="J11" s="92">
        <v>1</v>
      </c>
      <c r="K11" s="92">
        <v>42</v>
      </c>
      <c r="L11" s="92">
        <v>1</v>
      </c>
      <c r="M11" s="92">
        <v>0.86697548627853394</v>
      </c>
      <c r="N11" s="92">
        <v>1</v>
      </c>
      <c r="O11" s="92">
        <v>1</v>
      </c>
      <c r="P11" s="92">
        <v>54</v>
      </c>
      <c r="Q11" s="92">
        <v>0.98029553890228271</v>
      </c>
      <c r="R11" s="92">
        <v>0.87474954128265381</v>
      </c>
      <c r="S11" s="92">
        <v>0.99399447441101074</v>
      </c>
      <c r="T11" s="92">
        <v>1</v>
      </c>
      <c r="U11" s="92">
        <v>69</v>
      </c>
      <c r="V11" s="92">
        <v>0.97747749090194702</v>
      </c>
      <c r="W11" s="92">
        <v>0.87900012731552124</v>
      </c>
      <c r="X11" s="92">
        <v>0.98974388837814331</v>
      </c>
      <c r="Y11" s="92">
        <v>0.94999998807907104</v>
      </c>
      <c r="Z11" s="92">
        <v>80</v>
      </c>
      <c r="AA11" s="92">
        <v>0.97777777910232544</v>
      </c>
      <c r="AB11" s="92">
        <v>0.87640607357025146</v>
      </c>
      <c r="AC11" s="92">
        <v>0.99233794212341309</v>
      </c>
      <c r="AD11" s="92">
        <v>0.98630136251449585</v>
      </c>
      <c r="AE11" s="92">
        <v>73</v>
      </c>
      <c r="AF11" s="92">
        <v>0.99176955223083496</v>
      </c>
      <c r="AG11" s="92">
        <v>0.87600487470626831</v>
      </c>
      <c r="AH11" s="92">
        <v>0.99273914098739624</v>
      </c>
      <c r="AI11" s="92">
        <v>1</v>
      </c>
      <c r="AJ11" s="92">
        <v>72</v>
      </c>
      <c r="AK11" s="92">
        <v>0.99590164422988892</v>
      </c>
      <c r="AL11" s="92">
        <v>0.88434302806854248</v>
      </c>
      <c r="AM11" s="92">
        <v>0.98440098762512207</v>
      </c>
      <c r="AN11" s="92">
        <v>0.98979592323303223</v>
      </c>
      <c r="AO11" s="92">
        <v>98</v>
      </c>
      <c r="AP11" s="92">
        <v>0.99630993604660034</v>
      </c>
      <c r="AQ11" s="92">
        <v>0.87679904699325562</v>
      </c>
      <c r="AR11" s="92">
        <v>0.99194496870040894</v>
      </c>
      <c r="AS11" s="92">
        <v>1</v>
      </c>
      <c r="AT11" s="92">
        <v>74</v>
      </c>
      <c r="AU11" s="92">
        <v>0.98148149251937866</v>
      </c>
      <c r="AV11" s="92">
        <v>0.88459634780883789</v>
      </c>
      <c r="AW11" s="92">
        <v>0.98414766788482666</v>
      </c>
      <c r="AX11" s="92">
        <v>1</v>
      </c>
      <c r="AY11" s="92">
        <v>99</v>
      </c>
      <c r="AZ11" s="92">
        <v>0.97666668891906738</v>
      </c>
      <c r="BA11" s="92">
        <v>0.88408583402633667</v>
      </c>
      <c r="BB11" s="92">
        <v>0.98465818166732788</v>
      </c>
      <c r="BC11" s="92">
        <v>0.94845360517501831</v>
      </c>
      <c r="BD11" s="92">
        <v>97</v>
      </c>
      <c r="BE11" s="92">
        <v>0.96517413854598999</v>
      </c>
      <c r="BF11" s="92">
        <v>0.88580763339996338</v>
      </c>
      <c r="BG11" s="92">
        <v>0.98293638229370117</v>
      </c>
      <c r="BH11" s="92">
        <v>0.98076921701431274</v>
      </c>
      <c r="BI11" s="92">
        <v>104</v>
      </c>
    </row>
    <row r="12" spans="1:61" x14ac:dyDescent="0.25">
      <c r="A12" s="93" t="s">
        <v>71</v>
      </c>
      <c r="B12" s="92">
        <v>0.97619044780731201</v>
      </c>
      <c r="C12" s="92">
        <v>0.87294238805770874</v>
      </c>
      <c r="D12" s="92">
        <v>0.99580162763595581</v>
      </c>
      <c r="E12" s="92">
        <v>1</v>
      </c>
      <c r="F12" s="92">
        <v>65</v>
      </c>
      <c r="G12" s="92">
        <v>0.98400002717971802</v>
      </c>
      <c r="H12" s="92">
        <v>0.82075124979019165</v>
      </c>
      <c r="I12" s="92">
        <v>1</v>
      </c>
      <c r="J12" s="92">
        <v>0.89473682641983032</v>
      </c>
      <c r="K12" s="92">
        <v>19</v>
      </c>
      <c r="L12" s="92">
        <v>0.98148149251937866</v>
      </c>
      <c r="M12" s="92">
        <v>0.857025146484375</v>
      </c>
      <c r="N12" s="92">
        <v>1</v>
      </c>
      <c r="O12" s="92">
        <v>1</v>
      </c>
      <c r="P12" s="92">
        <v>41</v>
      </c>
      <c r="Q12" s="92">
        <v>0.97560977935791016</v>
      </c>
      <c r="R12" s="92">
        <v>0.86288720369338989</v>
      </c>
      <c r="S12" s="92">
        <v>1</v>
      </c>
      <c r="T12" s="92">
        <v>1</v>
      </c>
      <c r="U12" s="92">
        <v>48</v>
      </c>
      <c r="V12" s="92">
        <v>0.97183096408843994</v>
      </c>
      <c r="W12" s="92">
        <v>0.84943538904190063</v>
      </c>
      <c r="X12" s="92">
        <v>1</v>
      </c>
      <c r="Y12" s="92">
        <v>0.91176468133926392</v>
      </c>
      <c r="Z12" s="92">
        <v>34</v>
      </c>
      <c r="AA12" s="92">
        <v>0.96644294261932373</v>
      </c>
      <c r="AB12" s="92">
        <v>0.87043404579162598</v>
      </c>
      <c r="AC12" s="92">
        <v>0.99830996990203857</v>
      </c>
      <c r="AD12" s="92">
        <v>0.98333334922790527</v>
      </c>
      <c r="AE12" s="92">
        <v>60</v>
      </c>
      <c r="AF12" s="92">
        <v>0.98823529481887817</v>
      </c>
      <c r="AG12" s="92">
        <v>0.86759096384048462</v>
      </c>
      <c r="AH12" s="92">
        <v>1</v>
      </c>
      <c r="AI12" s="92">
        <v>0.98181819915771484</v>
      </c>
      <c r="AJ12" s="92">
        <v>55</v>
      </c>
      <c r="AK12" s="92">
        <v>0.99404764175415039</v>
      </c>
      <c r="AL12" s="92">
        <v>0.86759096384048462</v>
      </c>
      <c r="AM12" s="92">
        <v>1</v>
      </c>
      <c r="AN12" s="92">
        <v>1</v>
      </c>
      <c r="AO12" s="92">
        <v>55</v>
      </c>
      <c r="AP12" s="92">
        <v>0.98888885974884033</v>
      </c>
      <c r="AQ12" s="92">
        <v>0.86934101581573486</v>
      </c>
      <c r="AR12" s="92">
        <v>0.99940299987792969</v>
      </c>
      <c r="AS12" s="92">
        <v>1</v>
      </c>
      <c r="AT12" s="92">
        <v>58</v>
      </c>
      <c r="AU12" s="92">
        <v>0.98936170339584351</v>
      </c>
      <c r="AV12" s="92">
        <v>0.87386620044708252</v>
      </c>
      <c r="AW12" s="92">
        <v>0.99487781524658203</v>
      </c>
      <c r="AX12" s="92">
        <v>0.97014927864074707</v>
      </c>
      <c r="AY12" s="92">
        <v>67</v>
      </c>
      <c r="AZ12" s="92">
        <v>0.97872340679168701</v>
      </c>
      <c r="BA12" s="92">
        <v>0.87197494506835938</v>
      </c>
      <c r="BB12" s="92">
        <v>0.99676907062530518</v>
      </c>
      <c r="BC12" s="92">
        <v>1</v>
      </c>
      <c r="BD12" s="92">
        <v>63</v>
      </c>
      <c r="BE12" s="92">
        <v>0.9834710955619812</v>
      </c>
      <c r="BF12" s="92">
        <v>0.86934101581573486</v>
      </c>
      <c r="BG12" s="92">
        <v>0.99940299987792969</v>
      </c>
      <c r="BH12" s="92">
        <v>0.96551722288131714</v>
      </c>
      <c r="BI12" s="92">
        <v>58</v>
      </c>
    </row>
    <row r="13" spans="1:61" x14ac:dyDescent="0.25">
      <c r="A13" s="93" t="s">
        <v>72</v>
      </c>
      <c r="B13" s="92">
        <v>0.97719871997833252</v>
      </c>
      <c r="C13" s="92">
        <v>0.90128093957901001</v>
      </c>
      <c r="D13" s="92">
        <v>0.96746307611465454</v>
      </c>
      <c r="E13" s="92">
        <v>0.9821428656578064</v>
      </c>
      <c r="F13" s="92">
        <v>224</v>
      </c>
      <c r="G13" s="92">
        <v>0.96487116813659668</v>
      </c>
      <c r="H13" s="92">
        <v>0.88001000881195068</v>
      </c>
      <c r="I13" s="92">
        <v>0.98873400688171387</v>
      </c>
      <c r="J13" s="92">
        <v>0.96385544538497925</v>
      </c>
      <c r="K13" s="92">
        <v>83</v>
      </c>
      <c r="L13" s="92">
        <v>0.97058820724487305</v>
      </c>
      <c r="M13" s="92">
        <v>0.88916105031967163</v>
      </c>
      <c r="N13" s="92">
        <v>0.97958296537399292</v>
      </c>
      <c r="O13" s="92">
        <v>0.93333333730697632</v>
      </c>
      <c r="P13" s="92">
        <v>120</v>
      </c>
      <c r="Q13" s="92">
        <v>0.96184736490249634</v>
      </c>
      <c r="R13" s="92">
        <v>0.89978146553039551</v>
      </c>
      <c r="S13" s="92">
        <v>0.96896255016326904</v>
      </c>
      <c r="T13" s="92">
        <v>0.99512195587158203</v>
      </c>
      <c r="U13" s="92">
        <v>205</v>
      </c>
      <c r="V13" s="92">
        <v>0.96641790866851807</v>
      </c>
      <c r="W13" s="92">
        <v>0.89671796560287476</v>
      </c>
      <c r="X13" s="92">
        <v>0.97202605009078979</v>
      </c>
      <c r="Y13" s="92">
        <v>0.9421965479850769</v>
      </c>
      <c r="Z13" s="92">
        <v>173</v>
      </c>
      <c r="AA13" s="92">
        <v>0.93801653385162354</v>
      </c>
      <c r="AB13" s="92">
        <v>0.89497113227844238</v>
      </c>
      <c r="AC13" s="92">
        <v>0.97377288341522217</v>
      </c>
      <c r="AD13" s="92">
        <v>0.9556962251663208</v>
      </c>
      <c r="AE13" s="92">
        <v>158</v>
      </c>
      <c r="AF13" s="92">
        <v>0.93914806842803955</v>
      </c>
      <c r="AG13" s="92">
        <v>0.89433252811431885</v>
      </c>
      <c r="AH13" s="92">
        <v>0.9744114875793457</v>
      </c>
      <c r="AI13" s="92">
        <v>0.91503268480300903</v>
      </c>
      <c r="AJ13" s="92">
        <v>153</v>
      </c>
      <c r="AK13" s="92">
        <v>0.94128113985061646</v>
      </c>
      <c r="AL13" s="92">
        <v>0.89766079187393188</v>
      </c>
      <c r="AM13" s="92">
        <v>0.97108322381973267</v>
      </c>
      <c r="AN13" s="92">
        <v>0.94505494832992554</v>
      </c>
      <c r="AO13" s="92">
        <v>182</v>
      </c>
      <c r="AP13" s="92">
        <v>0.93658536672592163</v>
      </c>
      <c r="AQ13" s="92">
        <v>0.90150034427642822</v>
      </c>
      <c r="AR13" s="92">
        <v>0.96724367141723633</v>
      </c>
      <c r="AS13" s="92">
        <v>0.9559471607208252</v>
      </c>
      <c r="AT13" s="92">
        <v>227</v>
      </c>
      <c r="AU13" s="92">
        <v>0.922374427318573</v>
      </c>
      <c r="AV13" s="92">
        <v>0.89986550807952881</v>
      </c>
      <c r="AW13" s="92">
        <v>0.96887850761413574</v>
      </c>
      <c r="AX13" s="92">
        <v>0.90776699781417847</v>
      </c>
      <c r="AY13" s="92">
        <v>206</v>
      </c>
      <c r="AZ13" s="92">
        <v>0.86786788702011108</v>
      </c>
      <c r="BA13" s="92">
        <v>0.90128093957901001</v>
      </c>
      <c r="BB13" s="92">
        <v>0.96746307611465454</v>
      </c>
      <c r="BC13" s="92">
        <v>0.90178573131561279</v>
      </c>
      <c r="BD13" s="92">
        <v>224</v>
      </c>
      <c r="BE13" s="92">
        <v>0.85000002384185791</v>
      </c>
      <c r="BF13" s="92">
        <v>0.90213322639465332</v>
      </c>
      <c r="BG13" s="92">
        <v>0.96661078929901123</v>
      </c>
      <c r="BH13" s="92">
        <v>0.80084747076034546</v>
      </c>
      <c r="BI13" s="92">
        <v>236</v>
      </c>
    </row>
    <row r="14" spans="1:61" x14ac:dyDescent="0.25">
      <c r="A14" s="93" t="s">
        <v>73</v>
      </c>
      <c r="B14" s="92">
        <v>0.99190282821655273</v>
      </c>
      <c r="C14" s="92">
        <v>0.89862960577011108</v>
      </c>
      <c r="D14" s="92">
        <v>0.97011440992355347</v>
      </c>
      <c r="E14" s="92">
        <v>0.98958331346511841</v>
      </c>
      <c r="F14" s="92">
        <v>192</v>
      </c>
      <c r="G14" s="92">
        <v>0.98795181512832642</v>
      </c>
      <c r="H14" s="92">
        <v>0.86759096384048462</v>
      </c>
      <c r="I14" s="92">
        <v>1</v>
      </c>
      <c r="J14" s="92">
        <v>1</v>
      </c>
      <c r="K14" s="92">
        <v>55</v>
      </c>
      <c r="L14" s="92">
        <v>0.98979592323303223</v>
      </c>
      <c r="M14" s="92">
        <v>0.88065338134765625</v>
      </c>
      <c r="N14" s="92">
        <v>0.9880906343460083</v>
      </c>
      <c r="O14" s="92">
        <v>0.97647058963775635</v>
      </c>
      <c r="P14" s="92">
        <v>85</v>
      </c>
      <c r="Q14" s="92">
        <v>0.96946567296981812</v>
      </c>
      <c r="R14" s="92">
        <v>0.8944627046585083</v>
      </c>
      <c r="S14" s="92">
        <v>0.97428131103515625</v>
      </c>
      <c r="T14" s="92">
        <v>0.99350649118423462</v>
      </c>
      <c r="U14" s="92">
        <v>154</v>
      </c>
      <c r="V14" s="92">
        <v>0.95814979076385498</v>
      </c>
      <c r="W14" s="92">
        <v>0.8944627046585083</v>
      </c>
      <c r="X14" s="92">
        <v>0.97428131103515625</v>
      </c>
      <c r="Y14" s="92">
        <v>0.94155842065811157</v>
      </c>
      <c r="Z14" s="92">
        <v>154</v>
      </c>
      <c r="AA14" s="92">
        <v>0.94129157066345215</v>
      </c>
      <c r="AB14" s="92">
        <v>0.89338386058807373</v>
      </c>
      <c r="AC14" s="92">
        <v>0.97536015510559082</v>
      </c>
      <c r="AD14" s="92">
        <v>0.93835616111755371</v>
      </c>
      <c r="AE14" s="92">
        <v>146</v>
      </c>
      <c r="AF14" s="92">
        <v>0.93320965766906738</v>
      </c>
      <c r="AG14" s="92">
        <v>0.900276780128479</v>
      </c>
      <c r="AH14" s="92">
        <v>0.96846723556518555</v>
      </c>
      <c r="AI14" s="92">
        <v>0.94312798976898193</v>
      </c>
      <c r="AJ14" s="92">
        <v>211</v>
      </c>
      <c r="AK14" s="92">
        <v>0.92832165956497192</v>
      </c>
      <c r="AL14" s="92">
        <v>0.89766079187393188</v>
      </c>
      <c r="AM14" s="92">
        <v>0.97108322381973267</v>
      </c>
      <c r="AN14" s="92">
        <v>0.91758239269256592</v>
      </c>
      <c r="AO14" s="92">
        <v>182</v>
      </c>
      <c r="AP14" s="92">
        <v>0.91507798433303833</v>
      </c>
      <c r="AQ14" s="92">
        <v>0.89735442399978638</v>
      </c>
      <c r="AR14" s="92">
        <v>0.97138959169387817</v>
      </c>
      <c r="AS14" s="92">
        <v>0.92178773880004883</v>
      </c>
      <c r="AT14" s="92">
        <v>179</v>
      </c>
      <c r="AU14" s="92">
        <v>0.90468227863311768</v>
      </c>
      <c r="AV14" s="92">
        <v>0.90067374706268311</v>
      </c>
      <c r="AW14" s="92">
        <v>0.96807026863098145</v>
      </c>
      <c r="AX14" s="92">
        <v>0.90740740299224854</v>
      </c>
      <c r="AY14" s="92">
        <v>216</v>
      </c>
      <c r="AZ14" s="92">
        <v>0.85889571905136108</v>
      </c>
      <c r="BA14" s="92">
        <v>0.89961147308349609</v>
      </c>
      <c r="BB14" s="92">
        <v>0.96913254261016846</v>
      </c>
      <c r="BC14" s="92">
        <v>0.88669949769973755</v>
      </c>
      <c r="BD14" s="92">
        <v>203</v>
      </c>
      <c r="BE14" s="92">
        <v>0.83486241102218628</v>
      </c>
      <c r="BF14" s="92">
        <v>0.90192633867263794</v>
      </c>
      <c r="BG14" s="92">
        <v>0.96681767702102661</v>
      </c>
      <c r="BH14" s="92">
        <v>0.78969955444335938</v>
      </c>
      <c r="BI14" s="92">
        <v>233</v>
      </c>
    </row>
    <row r="15" spans="1:61" x14ac:dyDescent="0.25">
      <c r="A15" s="93" t="s">
        <v>74</v>
      </c>
      <c r="B15" s="92">
        <v>0.98529410362243652</v>
      </c>
      <c r="C15" s="92">
        <v>0.86288720369338989</v>
      </c>
      <c r="D15" s="92">
        <v>1</v>
      </c>
      <c r="E15" s="92">
        <v>1</v>
      </c>
      <c r="F15" s="92">
        <v>48</v>
      </c>
      <c r="G15" s="92">
        <v>0.98850572109222412</v>
      </c>
      <c r="H15" s="92">
        <v>0.82362818717956543</v>
      </c>
      <c r="I15" s="92">
        <v>1</v>
      </c>
      <c r="J15" s="92">
        <v>0.94999998807907104</v>
      </c>
      <c r="K15" s="92">
        <v>20</v>
      </c>
      <c r="L15" s="92">
        <v>0.98876404762268066</v>
      </c>
      <c r="M15" s="92">
        <v>0.82075124979019165</v>
      </c>
      <c r="N15" s="92">
        <v>1</v>
      </c>
      <c r="O15" s="92">
        <v>1</v>
      </c>
      <c r="P15" s="92">
        <v>19</v>
      </c>
      <c r="Q15" s="92">
        <v>0.98260867595672607</v>
      </c>
      <c r="R15" s="92">
        <v>0.86433148384094238</v>
      </c>
      <c r="S15" s="92">
        <v>1</v>
      </c>
      <c r="T15" s="92">
        <v>1</v>
      </c>
      <c r="U15" s="92">
        <v>50</v>
      </c>
      <c r="V15" s="92">
        <v>0.9774436354637146</v>
      </c>
      <c r="W15" s="92">
        <v>0.86134970188140869</v>
      </c>
      <c r="X15" s="92">
        <v>1</v>
      </c>
      <c r="Y15" s="92">
        <v>0.95652174949645996</v>
      </c>
      <c r="Z15" s="92">
        <v>46</v>
      </c>
      <c r="AA15" s="92">
        <v>0.97619044780731201</v>
      </c>
      <c r="AB15" s="92">
        <v>0.8529515266418457</v>
      </c>
      <c r="AC15" s="92">
        <v>1</v>
      </c>
      <c r="AD15" s="92">
        <v>0.97297298908233643</v>
      </c>
      <c r="AE15" s="92">
        <v>37</v>
      </c>
      <c r="AF15" s="92">
        <v>0.99319726228713989</v>
      </c>
      <c r="AG15" s="92">
        <v>0.85884535312652588</v>
      </c>
      <c r="AH15" s="92">
        <v>1</v>
      </c>
      <c r="AI15" s="92">
        <v>1</v>
      </c>
      <c r="AJ15" s="92">
        <v>43</v>
      </c>
      <c r="AK15" s="92">
        <v>1</v>
      </c>
      <c r="AL15" s="92">
        <v>0.87386620044708252</v>
      </c>
      <c r="AM15" s="92">
        <v>0.99487781524658203</v>
      </c>
      <c r="AN15" s="92">
        <v>1</v>
      </c>
      <c r="AO15" s="92">
        <v>67</v>
      </c>
      <c r="AP15" s="92">
        <v>1</v>
      </c>
      <c r="AQ15" s="92">
        <v>0.86502152681350708</v>
      </c>
      <c r="AR15" s="92">
        <v>1</v>
      </c>
      <c r="AS15" s="92">
        <v>1</v>
      </c>
      <c r="AT15" s="92">
        <v>51</v>
      </c>
      <c r="AU15" s="92">
        <v>0.98684209585189819</v>
      </c>
      <c r="AV15" s="92">
        <v>0.88328969478607178</v>
      </c>
      <c r="AW15" s="92">
        <v>0.98545432090759277</v>
      </c>
      <c r="AX15" s="92">
        <v>1</v>
      </c>
      <c r="AY15" s="92">
        <v>94</v>
      </c>
      <c r="AZ15" s="92">
        <v>0.9843137264251709</v>
      </c>
      <c r="BA15" s="92">
        <v>0.88001000881195068</v>
      </c>
      <c r="BB15" s="92">
        <v>0.98873400688171387</v>
      </c>
      <c r="BC15" s="92">
        <v>0.96385544538497925</v>
      </c>
      <c r="BD15" s="92">
        <v>83</v>
      </c>
      <c r="BE15" s="92">
        <v>0.9751552939414978</v>
      </c>
      <c r="BF15" s="92">
        <v>0.87829470634460449</v>
      </c>
      <c r="BG15" s="92">
        <v>0.99044930934906006</v>
      </c>
      <c r="BH15" s="92">
        <v>0.9871794581413269</v>
      </c>
      <c r="BI15" s="92">
        <v>78</v>
      </c>
    </row>
    <row r="16" spans="1:61" x14ac:dyDescent="0.25">
      <c r="A16" s="93" t="s">
        <v>75</v>
      </c>
      <c r="B16" s="92">
        <v>0.98245614767074585</v>
      </c>
      <c r="C16" s="92">
        <v>0.85795152187347412</v>
      </c>
      <c r="D16" s="92">
        <v>1</v>
      </c>
      <c r="E16" s="92">
        <v>1</v>
      </c>
      <c r="F16" s="92">
        <v>42</v>
      </c>
      <c r="G16" s="92">
        <v>0.98648649454116821</v>
      </c>
      <c r="H16" s="92">
        <v>0.80649608373641968</v>
      </c>
      <c r="I16" s="92">
        <v>1</v>
      </c>
      <c r="J16" s="92">
        <v>0.93333333730697632</v>
      </c>
      <c r="K16" s="92">
        <v>15</v>
      </c>
      <c r="L16" s="92">
        <v>0.96551722288131714</v>
      </c>
      <c r="M16" s="92">
        <v>0.81425350904464722</v>
      </c>
      <c r="N16" s="92">
        <v>1</v>
      </c>
      <c r="O16" s="92">
        <v>1</v>
      </c>
      <c r="P16" s="92">
        <v>17</v>
      </c>
      <c r="Q16" s="92">
        <v>0.97142857313156128</v>
      </c>
      <c r="R16" s="92">
        <v>0.83724325895309448</v>
      </c>
      <c r="S16" s="92">
        <v>1</v>
      </c>
      <c r="T16" s="92">
        <v>0.96153843402862549</v>
      </c>
      <c r="U16" s="92">
        <v>26</v>
      </c>
      <c r="V16" s="92">
        <v>0.97560977935791016</v>
      </c>
      <c r="W16" s="92">
        <v>0.83905893564224243</v>
      </c>
      <c r="X16" s="92">
        <v>1</v>
      </c>
      <c r="Y16" s="92">
        <v>0.96296298503875732</v>
      </c>
      <c r="Z16" s="92">
        <v>27</v>
      </c>
      <c r="AA16" s="92">
        <v>0.98333334922790527</v>
      </c>
      <c r="AB16" s="92">
        <v>0.84240430593490601</v>
      </c>
      <c r="AC16" s="92">
        <v>1</v>
      </c>
      <c r="AD16" s="92">
        <v>1</v>
      </c>
      <c r="AE16" s="92">
        <v>29</v>
      </c>
      <c r="AF16" s="92">
        <v>0.98882681131362915</v>
      </c>
      <c r="AG16" s="92">
        <v>0.87246435880661011</v>
      </c>
      <c r="AH16" s="92">
        <v>0.99627965688705444</v>
      </c>
      <c r="AI16" s="92">
        <v>0.984375</v>
      </c>
      <c r="AJ16" s="92">
        <v>64</v>
      </c>
      <c r="AK16" s="92">
        <v>0.99095022678375244</v>
      </c>
      <c r="AL16" s="92">
        <v>0.88096660375595093</v>
      </c>
      <c r="AM16" s="92">
        <v>0.98777741193771362</v>
      </c>
      <c r="AN16" s="92">
        <v>0.9883720874786377</v>
      </c>
      <c r="AO16" s="92">
        <v>86</v>
      </c>
      <c r="AP16" s="92">
        <v>0.991416335105896</v>
      </c>
      <c r="AQ16" s="92">
        <v>0.87559527158737183</v>
      </c>
      <c r="AR16" s="92">
        <v>0.99314874410629272</v>
      </c>
      <c r="AS16" s="92">
        <v>1</v>
      </c>
      <c r="AT16" s="92">
        <v>71</v>
      </c>
      <c r="AU16" s="92">
        <v>0.97872340679168701</v>
      </c>
      <c r="AV16" s="92">
        <v>0.87756162881851196</v>
      </c>
      <c r="AW16" s="92">
        <v>0.99118238687515259</v>
      </c>
      <c r="AX16" s="92">
        <v>0.98684209585189819</v>
      </c>
      <c r="AY16" s="92">
        <v>76</v>
      </c>
      <c r="AZ16" s="92">
        <v>0.9695817232131958</v>
      </c>
      <c r="BA16" s="92">
        <v>0.88157695531845093</v>
      </c>
      <c r="BB16" s="92">
        <v>0.98716706037521362</v>
      </c>
      <c r="BC16" s="92">
        <v>0.95454543828964233</v>
      </c>
      <c r="BD16" s="92">
        <v>88</v>
      </c>
      <c r="BE16" s="92">
        <v>0.96256685256958008</v>
      </c>
      <c r="BF16" s="92">
        <v>0.88459634780883789</v>
      </c>
      <c r="BG16" s="92">
        <v>0.98414766788482666</v>
      </c>
      <c r="BH16" s="92">
        <v>0.96969699859619141</v>
      </c>
      <c r="BI16" s="92">
        <v>99</v>
      </c>
    </row>
    <row r="17" spans="1:61" x14ac:dyDescent="0.25">
      <c r="A17" s="93" t="s">
        <v>76</v>
      </c>
      <c r="B17" s="92">
        <v>1</v>
      </c>
      <c r="C17" s="92">
        <v>0.88065338134765625</v>
      </c>
      <c r="D17" s="92">
        <v>0.9880906343460083</v>
      </c>
      <c r="E17" s="92">
        <v>1</v>
      </c>
      <c r="F17" s="92">
        <v>85</v>
      </c>
      <c r="G17" s="92">
        <v>1</v>
      </c>
      <c r="H17" s="92">
        <v>0.85065758228302002</v>
      </c>
      <c r="I17" s="92">
        <v>1</v>
      </c>
      <c r="J17" s="92">
        <v>1</v>
      </c>
      <c r="K17" s="92">
        <v>35</v>
      </c>
      <c r="L17" s="92">
        <v>1</v>
      </c>
      <c r="M17" s="92">
        <v>0.86634260416030884</v>
      </c>
      <c r="N17" s="92">
        <v>1</v>
      </c>
      <c r="O17" s="92">
        <v>1</v>
      </c>
      <c r="P17" s="92">
        <v>53</v>
      </c>
      <c r="Q17" s="92">
        <v>1</v>
      </c>
      <c r="R17" s="92">
        <v>0.87517696619033813</v>
      </c>
      <c r="S17" s="92">
        <v>0.99356704950332642</v>
      </c>
      <c r="T17" s="92">
        <v>1</v>
      </c>
      <c r="U17" s="92">
        <v>70</v>
      </c>
      <c r="V17" s="92">
        <v>1</v>
      </c>
      <c r="W17" s="92">
        <v>0.85506671667098999</v>
      </c>
      <c r="X17" s="92">
        <v>1</v>
      </c>
      <c r="Y17" s="92">
        <v>1</v>
      </c>
      <c r="Z17" s="92">
        <v>39</v>
      </c>
      <c r="AA17" s="92">
        <v>0.99371069669723511</v>
      </c>
      <c r="AB17" s="92">
        <v>0.87197494506835938</v>
      </c>
      <c r="AC17" s="92">
        <v>0.99676907062530518</v>
      </c>
      <c r="AD17" s="92">
        <v>1</v>
      </c>
      <c r="AE17" s="92">
        <v>63</v>
      </c>
      <c r="AF17" s="92">
        <v>0.98924732208251953</v>
      </c>
      <c r="AG17" s="92">
        <v>0.86877304315567017</v>
      </c>
      <c r="AH17" s="92">
        <v>0.99997097253799438</v>
      </c>
      <c r="AI17" s="92">
        <v>0.98245614767074585</v>
      </c>
      <c r="AJ17" s="92">
        <v>57</v>
      </c>
      <c r="AK17" s="92">
        <v>0.98843932151794434</v>
      </c>
      <c r="AL17" s="92">
        <v>0.87340956926345825</v>
      </c>
      <c r="AM17" s="92">
        <v>0.9953344464302063</v>
      </c>
      <c r="AN17" s="92">
        <v>0.9848484992980957</v>
      </c>
      <c r="AO17" s="92">
        <v>66</v>
      </c>
      <c r="AP17" s="92">
        <v>0.97837835550308228</v>
      </c>
      <c r="AQ17" s="92">
        <v>0.86433148384094238</v>
      </c>
      <c r="AR17" s="92">
        <v>1</v>
      </c>
      <c r="AS17" s="92">
        <v>1</v>
      </c>
      <c r="AT17" s="92">
        <v>50</v>
      </c>
      <c r="AU17" s="92">
        <v>0.97209304571151733</v>
      </c>
      <c r="AV17" s="92">
        <v>0.87474954128265381</v>
      </c>
      <c r="AW17" s="92">
        <v>0.99399447441101074</v>
      </c>
      <c r="AX17" s="92">
        <v>0.95652174949645996</v>
      </c>
      <c r="AY17" s="92">
        <v>69</v>
      </c>
      <c r="AZ17" s="92">
        <v>0.94466406106948853</v>
      </c>
      <c r="BA17" s="92">
        <v>0.88382458686828613</v>
      </c>
      <c r="BB17" s="92">
        <v>0.98491942882537842</v>
      </c>
      <c r="BC17" s="92">
        <v>0.96875</v>
      </c>
      <c r="BD17" s="92">
        <v>96</v>
      </c>
      <c r="BE17" s="92">
        <v>0.94021737575531006</v>
      </c>
      <c r="BF17" s="92">
        <v>0.88157695531845093</v>
      </c>
      <c r="BG17" s="92">
        <v>0.98716706037521362</v>
      </c>
      <c r="BH17" s="92">
        <v>0.90909093618392944</v>
      </c>
      <c r="BI17" s="92">
        <v>88</v>
      </c>
    </row>
    <row r="18" spans="1:61" x14ac:dyDescent="0.25">
      <c r="A18" s="93" t="s">
        <v>77</v>
      </c>
      <c r="B18" s="92">
        <v>0.97345131635665894</v>
      </c>
      <c r="C18" s="92">
        <v>0.88096660375595093</v>
      </c>
      <c r="D18" s="92">
        <v>0.98777741193771362</v>
      </c>
      <c r="E18" s="92">
        <v>0.96511626243591309</v>
      </c>
      <c r="F18" s="92">
        <v>86</v>
      </c>
      <c r="G18" s="92">
        <v>0.97727274894714355</v>
      </c>
      <c r="H18" s="92">
        <v>0.83905893564224243</v>
      </c>
      <c r="I18" s="92">
        <v>1</v>
      </c>
      <c r="J18" s="92">
        <v>1</v>
      </c>
      <c r="K18" s="92">
        <v>27</v>
      </c>
      <c r="L18" s="92">
        <v>0.97122299671173096</v>
      </c>
      <c r="M18" s="92">
        <v>0.87197494506835938</v>
      </c>
      <c r="N18" s="92">
        <v>0.99676907062530518</v>
      </c>
      <c r="O18" s="92">
        <v>0.9841269850730896</v>
      </c>
      <c r="P18" s="92">
        <v>63</v>
      </c>
      <c r="Q18" s="92">
        <v>0.95930230617523193</v>
      </c>
      <c r="R18" s="92">
        <v>0.86362040042877197</v>
      </c>
      <c r="S18" s="92">
        <v>1</v>
      </c>
      <c r="T18" s="92">
        <v>0.93877553939819336</v>
      </c>
      <c r="U18" s="92">
        <v>49</v>
      </c>
      <c r="V18" s="92">
        <v>0.94915252923965454</v>
      </c>
      <c r="W18" s="92">
        <v>0.87043404579162598</v>
      </c>
      <c r="X18" s="92">
        <v>0.99830996990203857</v>
      </c>
      <c r="Y18" s="92">
        <v>0.94999998807907104</v>
      </c>
      <c r="Z18" s="92">
        <v>60</v>
      </c>
      <c r="AA18" s="92">
        <v>0.94791668653488159</v>
      </c>
      <c r="AB18" s="92">
        <v>0.87431275844573975</v>
      </c>
      <c r="AC18" s="92">
        <v>0.9944312572479248</v>
      </c>
      <c r="AD18" s="92">
        <v>0.95588237047195435</v>
      </c>
      <c r="AE18" s="92">
        <v>68</v>
      </c>
      <c r="AF18" s="92">
        <v>0.94871795177459717</v>
      </c>
      <c r="AG18" s="92">
        <v>0.87246435880661011</v>
      </c>
      <c r="AH18" s="92">
        <v>0.99627965688705444</v>
      </c>
      <c r="AI18" s="92">
        <v>0.9375</v>
      </c>
      <c r="AJ18" s="92">
        <v>64</v>
      </c>
      <c r="AK18" s="92">
        <v>0.95121949911117554</v>
      </c>
      <c r="AL18" s="92">
        <v>0.87197494506835938</v>
      </c>
      <c r="AM18" s="92">
        <v>0.99676907062530518</v>
      </c>
      <c r="AN18" s="92">
        <v>0.9523809552192688</v>
      </c>
      <c r="AO18" s="92">
        <v>63</v>
      </c>
      <c r="AP18" s="92">
        <v>0.96137338876724243</v>
      </c>
      <c r="AQ18" s="92">
        <v>0.87829470634460449</v>
      </c>
      <c r="AR18" s="92">
        <v>0.99044930934906006</v>
      </c>
      <c r="AS18" s="92">
        <v>0.96153843402862549</v>
      </c>
      <c r="AT18" s="92">
        <v>78</v>
      </c>
      <c r="AU18" s="92">
        <v>0.97095435857772827</v>
      </c>
      <c r="AV18" s="92">
        <v>0.88273745775222778</v>
      </c>
      <c r="AW18" s="92">
        <v>0.98600655794143677</v>
      </c>
      <c r="AX18" s="92">
        <v>0.96739131212234497</v>
      </c>
      <c r="AY18" s="92">
        <v>92</v>
      </c>
      <c r="AZ18" s="92">
        <v>0.96995705366134644</v>
      </c>
      <c r="BA18" s="92">
        <v>0.87559527158737183</v>
      </c>
      <c r="BB18" s="92">
        <v>0.99314874410629272</v>
      </c>
      <c r="BC18" s="92">
        <v>0.98591548204421997</v>
      </c>
      <c r="BD18" s="92">
        <v>71</v>
      </c>
      <c r="BE18" s="92">
        <v>0.97163122892379761</v>
      </c>
      <c r="BF18" s="92">
        <v>0.87517696619033813</v>
      </c>
      <c r="BG18" s="92">
        <v>0.99356704950332642</v>
      </c>
      <c r="BH18" s="92">
        <v>0.95714282989501953</v>
      </c>
      <c r="BI18" s="92">
        <v>70</v>
      </c>
    </row>
    <row r="19" spans="1:61" x14ac:dyDescent="0.25">
      <c r="A19" s="93" t="s">
        <v>78</v>
      </c>
      <c r="B19" s="92">
        <v>0.92771083116531372</v>
      </c>
      <c r="C19" s="92">
        <v>0.87294238805770874</v>
      </c>
      <c r="D19" s="92">
        <v>0.99580162763595581</v>
      </c>
      <c r="E19" s="92">
        <v>0.9076923131942749</v>
      </c>
      <c r="F19" s="92">
        <v>65</v>
      </c>
      <c r="G19" s="92">
        <v>0.94495415687561035</v>
      </c>
      <c r="H19" s="92">
        <v>0.81763780117034912</v>
      </c>
      <c r="I19" s="92">
        <v>1</v>
      </c>
      <c r="J19" s="92">
        <v>1</v>
      </c>
      <c r="K19" s="92">
        <v>18</v>
      </c>
      <c r="L19" s="92">
        <v>0.98765432834625244</v>
      </c>
      <c r="M19" s="92">
        <v>0.83724325895309448</v>
      </c>
      <c r="N19" s="92">
        <v>1</v>
      </c>
      <c r="O19" s="92">
        <v>1</v>
      </c>
      <c r="P19" s="92">
        <v>26</v>
      </c>
      <c r="Q19" s="92">
        <v>0.9716981053352356</v>
      </c>
      <c r="R19" s="92">
        <v>0.8529515266418457</v>
      </c>
      <c r="S19" s="92">
        <v>1</v>
      </c>
      <c r="T19" s="92">
        <v>0.97297298908233643</v>
      </c>
      <c r="U19" s="92">
        <v>37</v>
      </c>
      <c r="V19" s="92">
        <v>0.95384615659713745</v>
      </c>
      <c r="W19" s="92">
        <v>0.85884535312652588</v>
      </c>
      <c r="X19" s="92">
        <v>1</v>
      </c>
      <c r="Y19" s="92">
        <v>0.95348834991455078</v>
      </c>
      <c r="Z19" s="92">
        <v>43</v>
      </c>
      <c r="AA19" s="92">
        <v>0.93333333730697632</v>
      </c>
      <c r="AB19" s="92">
        <v>0.86433148384094238</v>
      </c>
      <c r="AC19" s="92">
        <v>1</v>
      </c>
      <c r="AD19" s="92">
        <v>0.93999999761581421</v>
      </c>
      <c r="AE19" s="92">
        <v>50</v>
      </c>
      <c r="AF19" s="92">
        <v>0.88976377248764038</v>
      </c>
      <c r="AG19" s="92">
        <v>0.83905893564224243</v>
      </c>
      <c r="AH19" s="92">
        <v>1</v>
      </c>
      <c r="AI19" s="92">
        <v>0.8888888955116272</v>
      </c>
      <c r="AJ19" s="92">
        <v>27</v>
      </c>
      <c r="AK19" s="92">
        <v>0.875</v>
      </c>
      <c r="AL19" s="92">
        <v>0.86433148384094238</v>
      </c>
      <c r="AM19" s="92">
        <v>1</v>
      </c>
      <c r="AN19" s="92">
        <v>0.8399999737739563</v>
      </c>
      <c r="AO19" s="92">
        <v>50</v>
      </c>
      <c r="AP19" s="92">
        <v>0.86538463830947876</v>
      </c>
      <c r="AQ19" s="92">
        <v>0.86502152681350708</v>
      </c>
      <c r="AR19" s="92">
        <v>1</v>
      </c>
      <c r="AS19" s="92">
        <v>0.90196079015731812</v>
      </c>
      <c r="AT19" s="92">
        <v>51</v>
      </c>
      <c r="AU19" s="92">
        <v>0.88461536169052124</v>
      </c>
      <c r="AV19" s="92">
        <v>0.86759096384048462</v>
      </c>
      <c r="AW19" s="92">
        <v>1</v>
      </c>
      <c r="AX19" s="92">
        <v>0.8545454740524292</v>
      </c>
      <c r="AY19" s="92">
        <v>55</v>
      </c>
      <c r="AZ19" s="92">
        <v>0.81208056211471558</v>
      </c>
      <c r="BA19" s="92">
        <v>0.86433148384094238</v>
      </c>
      <c r="BB19" s="92">
        <v>1</v>
      </c>
      <c r="BC19" s="92">
        <v>0.89999997615814209</v>
      </c>
      <c r="BD19" s="92">
        <v>50</v>
      </c>
      <c r="BE19" s="92">
        <v>0.78723406791687012</v>
      </c>
      <c r="BF19" s="92">
        <v>0.85970854759216309</v>
      </c>
      <c r="BG19" s="92">
        <v>1</v>
      </c>
      <c r="BH19" s="92">
        <v>0.65909093618392944</v>
      </c>
      <c r="BI19" s="92">
        <v>44</v>
      </c>
    </row>
    <row r="20" spans="1:61" x14ac:dyDescent="0.25">
      <c r="A20" s="93" t="s">
        <v>79</v>
      </c>
      <c r="B20" s="92">
        <v>1</v>
      </c>
      <c r="C20" s="92">
        <v>0.88273745775222778</v>
      </c>
      <c r="D20" s="92">
        <v>0.98600655794143677</v>
      </c>
      <c r="E20" s="92">
        <v>1</v>
      </c>
      <c r="F20" s="92">
        <v>92</v>
      </c>
      <c r="G20" s="92">
        <v>1</v>
      </c>
      <c r="H20" s="92">
        <v>0.83327722549438477</v>
      </c>
      <c r="I20" s="92">
        <v>1</v>
      </c>
      <c r="J20" s="92">
        <v>1</v>
      </c>
      <c r="K20" s="92">
        <v>24</v>
      </c>
      <c r="L20" s="92">
        <v>1</v>
      </c>
      <c r="M20" s="92">
        <v>0.86054277420043945</v>
      </c>
      <c r="N20" s="92">
        <v>1</v>
      </c>
      <c r="O20" s="92">
        <v>1</v>
      </c>
      <c r="P20" s="92">
        <v>45</v>
      </c>
      <c r="Q20" s="92">
        <v>0.99526065587997437</v>
      </c>
      <c r="R20" s="92">
        <v>0.88157695531845093</v>
      </c>
      <c r="S20" s="92">
        <v>0.98716706037521362</v>
      </c>
      <c r="T20" s="92">
        <v>1</v>
      </c>
      <c r="U20" s="92">
        <v>88</v>
      </c>
      <c r="V20" s="92">
        <v>0.99613898992538452</v>
      </c>
      <c r="W20" s="92">
        <v>0.87829470634460449</v>
      </c>
      <c r="X20" s="92">
        <v>0.99044930934906006</v>
      </c>
      <c r="Y20" s="92">
        <v>0.9871794581413269</v>
      </c>
      <c r="Z20" s="92">
        <v>78</v>
      </c>
      <c r="AA20" s="92">
        <v>0.99601596593856812</v>
      </c>
      <c r="AB20" s="92">
        <v>0.88301581144332886</v>
      </c>
      <c r="AC20" s="92">
        <v>0.98572820425033569</v>
      </c>
      <c r="AD20" s="92">
        <v>1</v>
      </c>
      <c r="AE20" s="92">
        <v>93</v>
      </c>
      <c r="AF20" s="92">
        <v>0.99285715818405151</v>
      </c>
      <c r="AG20" s="92">
        <v>0.87900012731552124</v>
      </c>
      <c r="AH20" s="92">
        <v>0.98974388837814331</v>
      </c>
      <c r="AI20" s="92">
        <v>1</v>
      </c>
      <c r="AJ20" s="92">
        <v>80</v>
      </c>
      <c r="AK20" s="92">
        <v>0.99293285608291626</v>
      </c>
      <c r="AL20" s="92">
        <v>0.8864932656288147</v>
      </c>
      <c r="AM20" s="92">
        <v>0.98225075006484985</v>
      </c>
      <c r="AN20" s="92">
        <v>0.98130840063095093</v>
      </c>
      <c r="AO20" s="92">
        <v>107</v>
      </c>
      <c r="AP20" s="92">
        <v>0.99035370349884033</v>
      </c>
      <c r="AQ20" s="92">
        <v>0.88382458686828613</v>
      </c>
      <c r="AR20" s="92">
        <v>0.98491942882537842</v>
      </c>
      <c r="AS20" s="92">
        <v>1</v>
      </c>
      <c r="AT20" s="92">
        <v>96</v>
      </c>
      <c r="AU20" s="92">
        <v>0.99678456783294678</v>
      </c>
      <c r="AV20" s="92">
        <v>0.88671547174453735</v>
      </c>
      <c r="AW20" s="92">
        <v>0.9820285439491272</v>
      </c>
      <c r="AX20" s="92">
        <v>0.99074071645736694</v>
      </c>
      <c r="AY20" s="92">
        <v>108</v>
      </c>
      <c r="AZ20" s="92">
        <v>0.97805643081665039</v>
      </c>
      <c r="BA20" s="92">
        <v>0.8864932656288147</v>
      </c>
      <c r="BB20" s="92">
        <v>0.98225075006484985</v>
      </c>
      <c r="BC20" s="92">
        <v>1</v>
      </c>
      <c r="BD20" s="92">
        <v>107</v>
      </c>
      <c r="BE20" s="92">
        <v>0.97156399488449097</v>
      </c>
      <c r="BF20" s="92">
        <v>0.88580763339996338</v>
      </c>
      <c r="BG20" s="92">
        <v>0.98293638229370117</v>
      </c>
      <c r="BH20" s="92">
        <v>0.94230771064758301</v>
      </c>
      <c r="BI20" s="92">
        <v>104</v>
      </c>
    </row>
    <row r="21" spans="1:61" x14ac:dyDescent="0.25">
      <c r="A21" s="93" t="s">
        <v>80</v>
      </c>
      <c r="B21" s="92">
        <v>1</v>
      </c>
      <c r="C21" s="92">
        <v>0.86433148384094238</v>
      </c>
      <c r="D21" s="92">
        <v>1</v>
      </c>
      <c r="E21" s="92">
        <v>1</v>
      </c>
      <c r="F21" s="92">
        <v>50</v>
      </c>
      <c r="G21" s="92">
        <v>1</v>
      </c>
      <c r="H21" s="92">
        <v>0.85065758228302002</v>
      </c>
      <c r="I21" s="92">
        <v>1</v>
      </c>
      <c r="J21" s="92">
        <v>1</v>
      </c>
      <c r="K21" s="92">
        <v>35</v>
      </c>
      <c r="L21" s="92">
        <v>1</v>
      </c>
      <c r="M21" s="92">
        <v>0.86569160223007202</v>
      </c>
      <c r="N21" s="92">
        <v>1</v>
      </c>
      <c r="O21" s="92">
        <v>1</v>
      </c>
      <c r="P21" s="92">
        <v>52</v>
      </c>
      <c r="Q21" s="92">
        <v>0.99367088079452515</v>
      </c>
      <c r="R21" s="92">
        <v>0.86569160223007202</v>
      </c>
      <c r="S21" s="92">
        <v>1</v>
      </c>
      <c r="T21" s="92">
        <v>1</v>
      </c>
      <c r="U21" s="92">
        <v>52</v>
      </c>
      <c r="V21" s="92">
        <v>0.99374997615814209</v>
      </c>
      <c r="W21" s="92">
        <v>0.86697548627853394</v>
      </c>
      <c r="X21" s="92">
        <v>1</v>
      </c>
      <c r="Y21" s="92">
        <v>0.98148149251937866</v>
      </c>
      <c r="Z21" s="92">
        <v>54</v>
      </c>
      <c r="AA21" s="92">
        <v>0.99386501312255859</v>
      </c>
      <c r="AB21" s="92">
        <v>0.86697548627853394</v>
      </c>
      <c r="AC21" s="92">
        <v>1</v>
      </c>
      <c r="AD21" s="92">
        <v>1</v>
      </c>
      <c r="AE21" s="92">
        <v>54</v>
      </c>
      <c r="AF21" s="92">
        <v>1</v>
      </c>
      <c r="AG21" s="92">
        <v>0.86759096384048462</v>
      </c>
      <c r="AH21" s="92">
        <v>1</v>
      </c>
      <c r="AI21" s="92">
        <v>1</v>
      </c>
      <c r="AJ21" s="92">
        <v>55</v>
      </c>
      <c r="AK21" s="92">
        <v>1</v>
      </c>
      <c r="AL21" s="92">
        <v>0.86362040042877197</v>
      </c>
      <c r="AM21" s="92">
        <v>1</v>
      </c>
      <c r="AN21" s="92">
        <v>1</v>
      </c>
      <c r="AO21" s="92">
        <v>49</v>
      </c>
      <c r="AP21" s="92">
        <v>1</v>
      </c>
      <c r="AQ21" s="92">
        <v>0.86877304315567017</v>
      </c>
      <c r="AR21" s="92">
        <v>0.99997097253799438</v>
      </c>
      <c r="AS21" s="92">
        <v>1</v>
      </c>
      <c r="AT21" s="92">
        <v>57</v>
      </c>
      <c r="AU21" s="92">
        <v>0.9946523904800415</v>
      </c>
      <c r="AV21" s="92">
        <v>0.87431275844573975</v>
      </c>
      <c r="AW21" s="92">
        <v>0.9944312572479248</v>
      </c>
      <c r="AX21" s="92">
        <v>1</v>
      </c>
      <c r="AY21" s="92">
        <v>68</v>
      </c>
      <c r="AZ21" s="92">
        <v>0.98712444305419922</v>
      </c>
      <c r="BA21" s="92">
        <v>0.87147372961044312</v>
      </c>
      <c r="BB21" s="92">
        <v>0.99727028608322144</v>
      </c>
      <c r="BC21" s="92">
        <v>0.9838709831237793</v>
      </c>
      <c r="BD21" s="92">
        <v>62</v>
      </c>
      <c r="BE21" s="92">
        <v>0.98181819915771484</v>
      </c>
      <c r="BF21" s="92">
        <v>0.88557243347167969</v>
      </c>
      <c r="BG21" s="92">
        <v>0.98317158222198486</v>
      </c>
      <c r="BH21" s="92">
        <v>0.98058253526687622</v>
      </c>
      <c r="BI21" s="92">
        <v>103</v>
      </c>
    </row>
    <row r="22" spans="1:61" x14ac:dyDescent="0.25">
      <c r="A22" s="93" t="s">
        <v>81</v>
      </c>
      <c r="B22" s="92">
        <v>0.9692307710647583</v>
      </c>
      <c r="C22" s="92">
        <v>0.86433148384094238</v>
      </c>
      <c r="D22" s="92">
        <v>1</v>
      </c>
      <c r="E22" s="92">
        <v>0.98000001907348633</v>
      </c>
      <c r="F22" s="92">
        <v>50</v>
      </c>
      <c r="G22" s="92">
        <v>0.97777777910232544</v>
      </c>
      <c r="H22" s="92">
        <v>0.80649608373641968</v>
      </c>
      <c r="I22" s="92">
        <v>1</v>
      </c>
      <c r="J22" s="92">
        <v>0.93333333730697632</v>
      </c>
      <c r="K22" s="92">
        <v>15</v>
      </c>
      <c r="L22" s="92">
        <v>0.97297298908233643</v>
      </c>
      <c r="M22" s="92">
        <v>0.83531975746154785</v>
      </c>
      <c r="N22" s="92">
        <v>1</v>
      </c>
      <c r="O22" s="92">
        <v>1</v>
      </c>
      <c r="P22" s="92">
        <v>25</v>
      </c>
      <c r="Q22" s="92">
        <v>0.98947370052337646</v>
      </c>
      <c r="R22" s="92">
        <v>0.84943538904190063</v>
      </c>
      <c r="S22" s="92">
        <v>1</v>
      </c>
      <c r="T22" s="92">
        <v>0.97058820724487305</v>
      </c>
      <c r="U22" s="92">
        <v>34</v>
      </c>
      <c r="V22" s="92">
        <v>0.99099099636077881</v>
      </c>
      <c r="W22" s="92">
        <v>0.85182845592498779</v>
      </c>
      <c r="X22" s="92">
        <v>1</v>
      </c>
      <c r="Y22" s="92">
        <v>1</v>
      </c>
      <c r="Z22" s="92">
        <v>36</v>
      </c>
      <c r="AA22" s="92">
        <v>1</v>
      </c>
      <c r="AB22" s="92">
        <v>0.857025146484375</v>
      </c>
      <c r="AC22" s="92">
        <v>1</v>
      </c>
      <c r="AD22" s="92">
        <v>1</v>
      </c>
      <c r="AE22" s="92">
        <v>41</v>
      </c>
      <c r="AF22" s="92">
        <v>0.9921875</v>
      </c>
      <c r="AG22" s="92">
        <v>0.85795152187347412</v>
      </c>
      <c r="AH22" s="92">
        <v>1</v>
      </c>
      <c r="AI22" s="92">
        <v>1</v>
      </c>
      <c r="AJ22" s="92">
        <v>42</v>
      </c>
      <c r="AK22" s="92">
        <v>0.99230766296386719</v>
      </c>
      <c r="AL22" s="92">
        <v>0.86054277420043945</v>
      </c>
      <c r="AM22" s="92">
        <v>1</v>
      </c>
      <c r="AN22" s="92">
        <v>0.97777777910232544</v>
      </c>
      <c r="AO22" s="92">
        <v>45</v>
      </c>
      <c r="AP22" s="92">
        <v>0.98620688915252686</v>
      </c>
      <c r="AQ22" s="92">
        <v>0.85884535312652588</v>
      </c>
      <c r="AR22" s="92">
        <v>1</v>
      </c>
      <c r="AS22" s="92">
        <v>1</v>
      </c>
      <c r="AT22" s="92">
        <v>43</v>
      </c>
      <c r="AU22" s="92">
        <v>0.98709678649902344</v>
      </c>
      <c r="AV22" s="92">
        <v>0.86877304315567017</v>
      </c>
      <c r="AW22" s="92">
        <v>0.99997097253799438</v>
      </c>
      <c r="AX22" s="92">
        <v>0.98245614767074585</v>
      </c>
      <c r="AY22" s="92">
        <v>57</v>
      </c>
      <c r="AZ22" s="92">
        <v>0.95505619049072266</v>
      </c>
      <c r="BA22" s="92">
        <v>0.86759096384048462</v>
      </c>
      <c r="BB22" s="92">
        <v>1</v>
      </c>
      <c r="BC22" s="92">
        <v>0.98181819915771484</v>
      </c>
      <c r="BD22" s="92">
        <v>55</v>
      </c>
      <c r="BE22" s="92">
        <v>0.94214874505996704</v>
      </c>
      <c r="BF22" s="92">
        <v>0.87340956926345825</v>
      </c>
      <c r="BG22" s="92">
        <v>0.9953344464302063</v>
      </c>
      <c r="BH22" s="92">
        <v>0.90909093618392944</v>
      </c>
      <c r="BI22" s="92">
        <v>66</v>
      </c>
    </row>
    <row r="23" spans="1:61" x14ac:dyDescent="0.25">
      <c r="A23" s="93" t="s">
        <v>82</v>
      </c>
      <c r="B23" s="92">
        <v>1</v>
      </c>
      <c r="C23" s="92">
        <v>0.81425350904464722</v>
      </c>
      <c r="D23" s="92">
        <v>1</v>
      </c>
      <c r="E23" s="92">
        <v>1</v>
      </c>
      <c r="F23" s="92">
        <v>17</v>
      </c>
      <c r="G23" s="92">
        <v>1</v>
      </c>
      <c r="H23" s="92">
        <v>0</v>
      </c>
      <c r="I23" s="92">
        <v>1</v>
      </c>
      <c r="J23" s="92"/>
      <c r="K23" s="92"/>
      <c r="L23" s="92">
        <v>1</v>
      </c>
      <c r="M23" s="92">
        <v>0.79701119661331177</v>
      </c>
      <c r="N23" s="92">
        <v>1</v>
      </c>
      <c r="O23" s="92">
        <v>1</v>
      </c>
      <c r="P23" s="92">
        <v>13</v>
      </c>
      <c r="Q23" s="92">
        <v>0.92000001668930054</v>
      </c>
      <c r="R23" s="92">
        <v>0</v>
      </c>
      <c r="S23" s="92">
        <v>1</v>
      </c>
      <c r="T23" s="92"/>
      <c r="U23" s="92"/>
      <c r="V23" s="92">
        <v>0.90909093618392944</v>
      </c>
      <c r="W23" s="92">
        <v>0.79140233993530273</v>
      </c>
      <c r="X23" s="92">
        <v>1</v>
      </c>
      <c r="Y23" s="92">
        <v>0.83333331346511841</v>
      </c>
      <c r="Z23" s="92">
        <v>12</v>
      </c>
      <c r="AA23" s="92">
        <v>0.91666668653488159</v>
      </c>
      <c r="AB23" s="92">
        <v>0.77775663137435913</v>
      </c>
      <c r="AC23" s="92">
        <v>1</v>
      </c>
      <c r="AD23" s="92">
        <v>1</v>
      </c>
      <c r="AE23" s="92">
        <v>10</v>
      </c>
      <c r="AF23" s="92">
        <v>0.94594591856002808</v>
      </c>
      <c r="AG23" s="92">
        <v>0.80200785398483276</v>
      </c>
      <c r="AH23" s="92">
        <v>1</v>
      </c>
      <c r="AI23" s="92">
        <v>0.92857140302658081</v>
      </c>
      <c r="AJ23" s="92">
        <v>14</v>
      </c>
      <c r="AK23" s="92">
        <v>0.94594591856002808</v>
      </c>
      <c r="AL23" s="92">
        <v>0.79701119661331177</v>
      </c>
      <c r="AM23" s="92">
        <v>1</v>
      </c>
      <c r="AN23" s="92">
        <v>0.92307692766189575</v>
      </c>
      <c r="AO23" s="92">
        <v>13</v>
      </c>
      <c r="AP23" s="92">
        <v>0.95652174949645996</v>
      </c>
      <c r="AQ23" s="92">
        <v>0.77775663137435913</v>
      </c>
      <c r="AR23" s="92">
        <v>1</v>
      </c>
      <c r="AS23" s="92">
        <v>1</v>
      </c>
      <c r="AT23" s="92">
        <v>10</v>
      </c>
      <c r="AU23" s="92">
        <v>1</v>
      </c>
      <c r="AV23" s="92">
        <v>0</v>
      </c>
      <c r="AW23" s="92">
        <v>1</v>
      </c>
      <c r="AX23" s="92"/>
      <c r="AY23" s="92"/>
      <c r="AZ23" s="92">
        <v>1</v>
      </c>
      <c r="BA23" s="92">
        <v>0.82362818717956543</v>
      </c>
      <c r="BB23" s="92">
        <v>1</v>
      </c>
      <c r="BC23" s="92">
        <v>1</v>
      </c>
      <c r="BD23" s="92">
        <v>20</v>
      </c>
      <c r="BE23" s="92">
        <v>1</v>
      </c>
      <c r="BF23" s="92">
        <v>0.84682130813598633</v>
      </c>
      <c r="BG23" s="92">
        <v>1</v>
      </c>
      <c r="BH23" s="92">
        <v>1</v>
      </c>
      <c r="BI23" s="92">
        <v>32</v>
      </c>
    </row>
    <row r="24" spans="1:61" x14ac:dyDescent="0.25">
      <c r="A24" s="93" t="s">
        <v>83</v>
      </c>
      <c r="B24" s="92">
        <v>0.98148149251937866</v>
      </c>
      <c r="C24" s="92">
        <v>0.89546060562133789</v>
      </c>
      <c r="D24" s="92">
        <v>0.97328341007232666</v>
      </c>
      <c r="E24" s="92">
        <v>0.98148149251937866</v>
      </c>
      <c r="F24" s="92">
        <v>162</v>
      </c>
      <c r="G24" s="92">
        <v>0.97500002384185791</v>
      </c>
      <c r="H24" s="92">
        <v>0.86697548627853394</v>
      </c>
      <c r="I24" s="92">
        <v>1</v>
      </c>
      <c r="J24" s="92">
        <v>0.98148149251937866</v>
      </c>
      <c r="K24" s="92">
        <v>54</v>
      </c>
      <c r="L24" s="92">
        <v>0.9637305736541748</v>
      </c>
      <c r="M24" s="92">
        <v>0.87246435880661011</v>
      </c>
      <c r="N24" s="92">
        <v>0.99627965688705444</v>
      </c>
      <c r="O24" s="92">
        <v>0.953125</v>
      </c>
      <c r="P24" s="92">
        <v>64</v>
      </c>
      <c r="Q24" s="92">
        <v>0.95419847965240479</v>
      </c>
      <c r="R24" s="92">
        <v>0.87718415260314941</v>
      </c>
      <c r="S24" s="92">
        <v>0.99155986309051514</v>
      </c>
      <c r="T24" s="92">
        <v>0.95999997854232788</v>
      </c>
      <c r="U24" s="92">
        <v>75</v>
      </c>
      <c r="V24" s="92">
        <v>0.94832825660705566</v>
      </c>
      <c r="W24" s="92">
        <v>0.88971579074859619</v>
      </c>
      <c r="X24" s="92">
        <v>0.97902822494506836</v>
      </c>
      <c r="Y24" s="92">
        <v>0.95121949911117554</v>
      </c>
      <c r="Z24" s="92">
        <v>123</v>
      </c>
      <c r="AA24" s="92">
        <v>0.95367848873138428</v>
      </c>
      <c r="AB24" s="92">
        <v>0.89110082387924194</v>
      </c>
      <c r="AC24" s="92">
        <v>0.97764319181442261</v>
      </c>
      <c r="AD24" s="92">
        <v>0.93893128633499146</v>
      </c>
      <c r="AE24" s="92">
        <v>131</v>
      </c>
      <c r="AF24" s="92">
        <v>0.96256685256958008</v>
      </c>
      <c r="AG24" s="92">
        <v>0.88778173923492432</v>
      </c>
      <c r="AH24" s="92">
        <v>0.98096227645874023</v>
      </c>
      <c r="AI24" s="92">
        <v>0.97345131635665894</v>
      </c>
      <c r="AJ24" s="92">
        <v>113</v>
      </c>
      <c r="AK24" s="92">
        <v>0.96344649791717529</v>
      </c>
      <c r="AL24" s="92">
        <v>0.89093470573425293</v>
      </c>
      <c r="AM24" s="92">
        <v>0.97780930995941162</v>
      </c>
      <c r="AN24" s="92">
        <v>0.97692304849624634</v>
      </c>
      <c r="AO24" s="92">
        <v>130</v>
      </c>
      <c r="AP24" s="92">
        <v>0.95744681358337402</v>
      </c>
      <c r="AQ24" s="92">
        <v>0.89251476526260376</v>
      </c>
      <c r="AR24" s="92">
        <v>0.97622925043106079</v>
      </c>
      <c r="AS24" s="92">
        <v>0.94285714626312256</v>
      </c>
      <c r="AT24" s="92">
        <v>140</v>
      </c>
      <c r="AU24" s="92">
        <v>0.93788820505142212</v>
      </c>
      <c r="AV24" s="92">
        <v>0.89433252811431885</v>
      </c>
      <c r="AW24" s="92">
        <v>0.9744114875793457</v>
      </c>
      <c r="AX24" s="92">
        <v>0.95424836874008179</v>
      </c>
      <c r="AY24" s="92">
        <v>153</v>
      </c>
      <c r="AZ24" s="92">
        <v>0.91489362716674805</v>
      </c>
      <c r="BA24" s="92">
        <v>0.89844197034835815</v>
      </c>
      <c r="BB24" s="92">
        <v>0.9703020453453064</v>
      </c>
      <c r="BC24" s="92">
        <v>0.92105263471603394</v>
      </c>
      <c r="BD24" s="92">
        <v>190</v>
      </c>
      <c r="BE24" s="92">
        <v>0.89835166931152344</v>
      </c>
      <c r="BF24" s="92">
        <v>0.89682632684707642</v>
      </c>
      <c r="BG24" s="92">
        <v>0.97191768884658813</v>
      </c>
      <c r="BH24" s="92">
        <v>0.87356323003768921</v>
      </c>
      <c r="BI24" s="92">
        <v>174</v>
      </c>
    </row>
    <row r="25" spans="1:61" x14ac:dyDescent="0.25">
      <c r="A25" s="93" t="s">
        <v>84</v>
      </c>
      <c r="B25" s="92">
        <v>0.94155842065811157</v>
      </c>
      <c r="C25" s="92">
        <v>0.88434302806854248</v>
      </c>
      <c r="D25" s="92">
        <v>0.98440098762512207</v>
      </c>
      <c r="E25" s="92">
        <v>0.95918369293212891</v>
      </c>
      <c r="F25" s="92">
        <v>98</v>
      </c>
      <c r="G25" s="92">
        <v>0.93886464834213257</v>
      </c>
      <c r="H25" s="92">
        <v>0.86818993091583252</v>
      </c>
      <c r="I25" s="92">
        <v>1</v>
      </c>
      <c r="J25" s="92">
        <v>0.91071426868438721</v>
      </c>
      <c r="K25" s="92">
        <v>56</v>
      </c>
      <c r="L25" s="92">
        <v>0.93589740991592407</v>
      </c>
      <c r="M25" s="92">
        <v>0.87718415260314941</v>
      </c>
      <c r="N25" s="92">
        <v>0.99155986309051514</v>
      </c>
      <c r="O25" s="92">
        <v>0.93333333730697632</v>
      </c>
      <c r="P25" s="92">
        <v>75</v>
      </c>
      <c r="Q25" s="92">
        <v>0.93357932567596436</v>
      </c>
      <c r="R25" s="92">
        <v>0.88557243347167969</v>
      </c>
      <c r="S25" s="92">
        <v>0.98317158222198486</v>
      </c>
      <c r="T25" s="92">
        <v>0.95145630836486816</v>
      </c>
      <c r="U25" s="92">
        <v>103</v>
      </c>
      <c r="V25" s="92">
        <v>0.92953020334243774</v>
      </c>
      <c r="W25" s="92">
        <v>0.88301581144332886</v>
      </c>
      <c r="X25" s="92">
        <v>0.98572820425033569</v>
      </c>
      <c r="Y25" s="92">
        <v>0.91397851705551147</v>
      </c>
      <c r="Z25" s="92">
        <v>93</v>
      </c>
      <c r="AA25" s="92">
        <v>0.90996783971786499</v>
      </c>
      <c r="AB25" s="92">
        <v>0.8853338360786438</v>
      </c>
      <c r="AC25" s="92">
        <v>0.98341017961502075</v>
      </c>
      <c r="AD25" s="92">
        <v>0.92156863212585449</v>
      </c>
      <c r="AE25" s="92">
        <v>102</v>
      </c>
      <c r="AF25" s="92">
        <v>0.91017961502075195</v>
      </c>
      <c r="AG25" s="92">
        <v>0.88838815689086914</v>
      </c>
      <c r="AH25" s="92">
        <v>0.98035585880279541</v>
      </c>
      <c r="AI25" s="92">
        <v>0.89655172824859619</v>
      </c>
      <c r="AJ25" s="92">
        <v>116</v>
      </c>
      <c r="AK25" s="92">
        <v>0.88055557012557983</v>
      </c>
      <c r="AL25" s="92">
        <v>0.88838815689086914</v>
      </c>
      <c r="AM25" s="92">
        <v>0.98035585880279541</v>
      </c>
      <c r="AN25" s="92">
        <v>0.91379308700561523</v>
      </c>
      <c r="AO25" s="92">
        <v>116</v>
      </c>
      <c r="AP25" s="92">
        <v>0.87675070762634277</v>
      </c>
      <c r="AQ25" s="92">
        <v>0.89059668779373169</v>
      </c>
      <c r="AR25" s="92">
        <v>0.97814732789993286</v>
      </c>
      <c r="AS25" s="92">
        <v>0.8359375</v>
      </c>
      <c r="AT25" s="92">
        <v>128</v>
      </c>
      <c r="AU25" s="92">
        <v>0.8545454740524292</v>
      </c>
      <c r="AV25" s="92">
        <v>0.88778173923492432</v>
      </c>
      <c r="AW25" s="92">
        <v>0.98096227645874023</v>
      </c>
      <c r="AX25" s="92">
        <v>0.8849557638168335</v>
      </c>
      <c r="AY25" s="92">
        <v>113</v>
      </c>
      <c r="AZ25" s="92">
        <v>0.84224599599838257</v>
      </c>
      <c r="BA25" s="92">
        <v>0.89310020208358765</v>
      </c>
      <c r="BB25" s="92">
        <v>0.9756438136100769</v>
      </c>
      <c r="BC25" s="92">
        <v>0.84722220897674561</v>
      </c>
      <c r="BD25" s="92">
        <v>144</v>
      </c>
      <c r="BE25" s="92">
        <v>0.82375478744506836</v>
      </c>
      <c r="BF25" s="92">
        <v>0.88858509063720703</v>
      </c>
      <c r="BG25" s="92">
        <v>0.98015892505645752</v>
      </c>
      <c r="BH25" s="92">
        <v>0.79487180709838867</v>
      </c>
      <c r="BI25" s="92">
        <v>117</v>
      </c>
    </row>
    <row r="26" spans="1:61" x14ac:dyDescent="0.25">
      <c r="A26" s="93" t="s">
        <v>85</v>
      </c>
      <c r="B26" s="92">
        <v>1</v>
      </c>
      <c r="C26" s="92">
        <v>0.85182845592498779</v>
      </c>
      <c r="D26" s="92">
        <v>1</v>
      </c>
      <c r="E26" s="92">
        <v>1</v>
      </c>
      <c r="F26" s="92">
        <v>36</v>
      </c>
      <c r="G26" s="92">
        <v>0.99065423011779785</v>
      </c>
      <c r="H26" s="92">
        <v>0.82878190279006958</v>
      </c>
      <c r="I26" s="92">
        <v>1</v>
      </c>
      <c r="J26" s="92">
        <v>1</v>
      </c>
      <c r="K26" s="92">
        <v>22</v>
      </c>
      <c r="L26" s="92">
        <v>0.99152541160583496</v>
      </c>
      <c r="M26" s="92">
        <v>0.86362040042877197</v>
      </c>
      <c r="N26" s="92">
        <v>1</v>
      </c>
      <c r="O26" s="92">
        <v>0.97959184646606445</v>
      </c>
      <c r="P26" s="92">
        <v>49</v>
      </c>
      <c r="Q26" s="92">
        <v>0.98496240377426147</v>
      </c>
      <c r="R26" s="92">
        <v>0.86213070154190063</v>
      </c>
      <c r="S26" s="92">
        <v>1</v>
      </c>
      <c r="T26" s="92">
        <v>1</v>
      </c>
      <c r="U26" s="92">
        <v>47</v>
      </c>
      <c r="V26" s="92">
        <v>0.99236643314361572</v>
      </c>
      <c r="W26" s="92">
        <v>0.8529515266418457</v>
      </c>
      <c r="X26" s="92">
        <v>1</v>
      </c>
      <c r="Y26" s="92">
        <v>0.97297298908233643</v>
      </c>
      <c r="Z26" s="92">
        <v>37</v>
      </c>
      <c r="AA26" s="92">
        <v>0.9921259880065918</v>
      </c>
      <c r="AB26" s="92">
        <v>0.86213070154190063</v>
      </c>
      <c r="AC26" s="92">
        <v>1</v>
      </c>
      <c r="AD26" s="92">
        <v>1</v>
      </c>
      <c r="AE26" s="92">
        <v>47</v>
      </c>
      <c r="AF26" s="92">
        <v>1</v>
      </c>
      <c r="AG26" s="92">
        <v>0.85884535312652588</v>
      </c>
      <c r="AH26" s="92">
        <v>1</v>
      </c>
      <c r="AI26" s="92">
        <v>1</v>
      </c>
      <c r="AJ26" s="92">
        <v>43</v>
      </c>
      <c r="AK26" s="92">
        <v>1</v>
      </c>
      <c r="AL26" s="92">
        <v>0.86759096384048462</v>
      </c>
      <c r="AM26" s="92">
        <v>1</v>
      </c>
      <c r="AN26" s="92">
        <v>1</v>
      </c>
      <c r="AO26" s="92">
        <v>55</v>
      </c>
      <c r="AP26" s="92">
        <v>1</v>
      </c>
      <c r="AQ26" s="92">
        <v>0.8709602952003479</v>
      </c>
      <c r="AR26" s="92">
        <v>0.99778372049331665</v>
      </c>
      <c r="AS26" s="92">
        <v>1</v>
      </c>
      <c r="AT26" s="92">
        <v>61</v>
      </c>
      <c r="AU26" s="92">
        <v>1</v>
      </c>
      <c r="AV26" s="92">
        <v>0.8560643196105957</v>
      </c>
      <c r="AW26" s="92">
        <v>1</v>
      </c>
      <c r="AX26" s="92">
        <v>1</v>
      </c>
      <c r="AY26" s="92">
        <v>40</v>
      </c>
      <c r="AZ26" s="92">
        <v>0.96453899145126343</v>
      </c>
      <c r="BA26" s="92">
        <v>0.857025146484375</v>
      </c>
      <c r="BB26" s="92">
        <v>1</v>
      </c>
      <c r="BC26" s="92">
        <v>1</v>
      </c>
      <c r="BD26" s="92">
        <v>41</v>
      </c>
      <c r="BE26" s="92">
        <v>0.95049506425857544</v>
      </c>
      <c r="BF26" s="92">
        <v>0.87043404579162598</v>
      </c>
      <c r="BG26" s="92">
        <v>0.99830996990203857</v>
      </c>
      <c r="BH26" s="92">
        <v>0.91666668653488159</v>
      </c>
      <c r="BI26" s="92">
        <v>60</v>
      </c>
    </row>
    <row r="27" spans="1:61" x14ac:dyDescent="0.25">
      <c r="A27" s="93" t="s">
        <v>86</v>
      </c>
      <c r="B27" s="92">
        <v>0.97142857313156128</v>
      </c>
      <c r="C27" s="92">
        <v>0.86634260416030884</v>
      </c>
      <c r="D27" s="92">
        <v>1</v>
      </c>
      <c r="E27" s="92">
        <v>0.98113209009170532</v>
      </c>
      <c r="F27" s="92">
        <v>53</v>
      </c>
      <c r="G27" s="92">
        <v>0.97345131635665894</v>
      </c>
      <c r="H27" s="92">
        <v>0.81425350904464722</v>
      </c>
      <c r="I27" s="92">
        <v>1</v>
      </c>
      <c r="J27" s="92">
        <v>0.94117647409439087</v>
      </c>
      <c r="K27" s="92">
        <v>17</v>
      </c>
      <c r="L27" s="92">
        <v>0.98058253526687622</v>
      </c>
      <c r="M27" s="92">
        <v>0.85884535312652588</v>
      </c>
      <c r="N27" s="92">
        <v>1</v>
      </c>
      <c r="O27" s="92">
        <v>0.97674417495727539</v>
      </c>
      <c r="P27" s="92">
        <v>43</v>
      </c>
      <c r="Q27" s="92">
        <v>0.97600001096725464</v>
      </c>
      <c r="R27" s="92">
        <v>0.85884535312652588</v>
      </c>
      <c r="S27" s="92">
        <v>1</v>
      </c>
      <c r="T27" s="92">
        <v>1</v>
      </c>
      <c r="U27" s="92">
        <v>43</v>
      </c>
      <c r="V27" s="92">
        <v>0.98400002717971802</v>
      </c>
      <c r="W27" s="92">
        <v>0.85506671667098999</v>
      </c>
      <c r="X27" s="92">
        <v>1</v>
      </c>
      <c r="Y27" s="92">
        <v>0.94871795177459717</v>
      </c>
      <c r="Z27" s="92">
        <v>39</v>
      </c>
      <c r="AA27" s="92">
        <v>0.9821428656578064</v>
      </c>
      <c r="AB27" s="92">
        <v>0.85884535312652588</v>
      </c>
      <c r="AC27" s="92">
        <v>1</v>
      </c>
      <c r="AD27" s="92">
        <v>1</v>
      </c>
      <c r="AE27" s="92">
        <v>43</v>
      </c>
      <c r="AF27" s="92">
        <v>0.98245614767074585</v>
      </c>
      <c r="AG27" s="92">
        <v>0.84395009279251099</v>
      </c>
      <c r="AH27" s="92">
        <v>1</v>
      </c>
      <c r="AI27" s="92">
        <v>1</v>
      </c>
      <c r="AJ27" s="92">
        <v>30</v>
      </c>
      <c r="AK27" s="92">
        <v>0.96183204650878906</v>
      </c>
      <c r="AL27" s="92">
        <v>0.857025146484375</v>
      </c>
      <c r="AM27" s="92">
        <v>1</v>
      </c>
      <c r="AN27" s="92">
        <v>0.95121949911117554</v>
      </c>
      <c r="AO27" s="92">
        <v>41</v>
      </c>
      <c r="AP27" s="92">
        <v>0.95597481727600098</v>
      </c>
      <c r="AQ27" s="92">
        <v>0.87043404579162598</v>
      </c>
      <c r="AR27" s="92">
        <v>0.99830996990203857</v>
      </c>
      <c r="AS27" s="92">
        <v>0.94999998807907104</v>
      </c>
      <c r="AT27" s="92">
        <v>60</v>
      </c>
      <c r="AU27" s="92">
        <v>0.97191011905670166</v>
      </c>
      <c r="AV27" s="92">
        <v>0.86934101581573486</v>
      </c>
      <c r="AW27" s="92">
        <v>0.99940299987792969</v>
      </c>
      <c r="AX27" s="92">
        <v>0.96551722288131714</v>
      </c>
      <c r="AY27" s="92">
        <v>58</v>
      </c>
      <c r="AZ27" s="92">
        <v>0.97073173522949219</v>
      </c>
      <c r="BA27" s="92">
        <v>0.87043404579162598</v>
      </c>
      <c r="BB27" s="92">
        <v>0.99830996990203857</v>
      </c>
      <c r="BC27" s="92">
        <v>1</v>
      </c>
      <c r="BD27" s="92">
        <v>60</v>
      </c>
      <c r="BE27" s="92">
        <v>0.97278910875320435</v>
      </c>
      <c r="BF27" s="92">
        <v>0.88127440214157104</v>
      </c>
      <c r="BG27" s="92">
        <v>0.98746961355209351</v>
      </c>
      <c r="BH27" s="92">
        <v>0.95402300357818604</v>
      </c>
      <c r="BI27" s="92">
        <v>87</v>
      </c>
    </row>
    <row r="28" spans="1:61" x14ac:dyDescent="0.25">
      <c r="A28" s="93" t="s">
        <v>87</v>
      </c>
      <c r="B28" s="92">
        <v>1</v>
      </c>
      <c r="C28" s="92">
        <v>0.87147372961044312</v>
      </c>
      <c r="D28" s="92">
        <v>0.99727028608322144</v>
      </c>
      <c r="E28" s="92">
        <v>1</v>
      </c>
      <c r="F28" s="92">
        <v>62</v>
      </c>
      <c r="G28" s="92">
        <v>1</v>
      </c>
      <c r="H28" s="92">
        <v>0.83531975746154785</v>
      </c>
      <c r="I28" s="92">
        <v>1</v>
      </c>
      <c r="J28" s="92">
        <v>1</v>
      </c>
      <c r="K28" s="92">
        <v>25</v>
      </c>
      <c r="L28" s="92">
        <v>0.99038463830947876</v>
      </c>
      <c r="M28" s="92">
        <v>0.84943538904190063</v>
      </c>
      <c r="N28" s="92">
        <v>1</v>
      </c>
      <c r="O28" s="92">
        <v>1</v>
      </c>
      <c r="P28" s="92">
        <v>34</v>
      </c>
      <c r="Q28" s="92">
        <v>0.9692307710647583</v>
      </c>
      <c r="R28" s="92">
        <v>0.86054277420043945</v>
      </c>
      <c r="S28" s="92">
        <v>1</v>
      </c>
      <c r="T28" s="92">
        <v>0.97777777910232544</v>
      </c>
      <c r="U28" s="92">
        <v>45</v>
      </c>
      <c r="V28" s="92">
        <v>0.95744681358337402</v>
      </c>
      <c r="W28" s="92">
        <v>0.86502152681350708</v>
      </c>
      <c r="X28" s="92">
        <v>1</v>
      </c>
      <c r="Y28" s="92">
        <v>0.94117647409439087</v>
      </c>
      <c r="Z28" s="92">
        <v>51</v>
      </c>
      <c r="AA28" s="92">
        <v>0.94805192947387695</v>
      </c>
      <c r="AB28" s="92">
        <v>0.86054277420043945</v>
      </c>
      <c r="AC28" s="92">
        <v>1</v>
      </c>
      <c r="AD28" s="92">
        <v>0.95555555820465088</v>
      </c>
      <c r="AE28" s="92">
        <v>45</v>
      </c>
      <c r="AF28" s="92">
        <v>0.95705521106719971</v>
      </c>
      <c r="AG28" s="92">
        <v>0.86934101581573486</v>
      </c>
      <c r="AH28" s="92">
        <v>0.99940299987792969</v>
      </c>
      <c r="AI28" s="92">
        <v>0.9482758641242981</v>
      </c>
      <c r="AJ28" s="92">
        <v>58</v>
      </c>
      <c r="AK28" s="92">
        <v>0.96808511018753052</v>
      </c>
      <c r="AL28" s="92">
        <v>0.87043404579162598</v>
      </c>
      <c r="AM28" s="92">
        <v>0.99830996990203857</v>
      </c>
      <c r="AN28" s="92">
        <v>0.96666663885116577</v>
      </c>
      <c r="AO28" s="92">
        <v>60</v>
      </c>
      <c r="AP28" s="92">
        <v>0.97487437725067139</v>
      </c>
      <c r="AQ28" s="92">
        <v>0.87517696619033813</v>
      </c>
      <c r="AR28" s="92">
        <v>0.99356704950332642</v>
      </c>
      <c r="AS28" s="92">
        <v>0.98571425676345825</v>
      </c>
      <c r="AT28" s="92">
        <v>70</v>
      </c>
      <c r="AU28" s="92">
        <v>0.97927463054656982</v>
      </c>
      <c r="AV28" s="92">
        <v>0.87474954128265381</v>
      </c>
      <c r="AW28" s="92">
        <v>0.99399447441101074</v>
      </c>
      <c r="AX28" s="92">
        <v>0.97101449966430664</v>
      </c>
      <c r="AY28" s="92">
        <v>69</v>
      </c>
      <c r="AZ28" s="92">
        <v>0.98285716772079468</v>
      </c>
      <c r="BA28" s="92">
        <v>0.86697548627853394</v>
      </c>
      <c r="BB28" s="92">
        <v>1</v>
      </c>
      <c r="BC28" s="92">
        <v>0.98148149251937866</v>
      </c>
      <c r="BD28" s="92">
        <v>54</v>
      </c>
      <c r="BE28" s="92">
        <v>0.99056601524353027</v>
      </c>
      <c r="BF28" s="92">
        <v>0.86569160223007202</v>
      </c>
      <c r="BG28" s="92">
        <v>1</v>
      </c>
      <c r="BH28" s="92">
        <v>1</v>
      </c>
      <c r="BI28" s="92">
        <v>52</v>
      </c>
    </row>
    <row r="29" spans="1:61" x14ac:dyDescent="0.25">
      <c r="A29" s="93" t="s">
        <v>88</v>
      </c>
      <c r="B29" s="92">
        <v>0.91333335638046265</v>
      </c>
      <c r="C29" s="92">
        <v>0.8853338360786438</v>
      </c>
      <c r="D29" s="92">
        <v>0.98341017961502075</v>
      </c>
      <c r="E29" s="92">
        <v>0.94117647409439087</v>
      </c>
      <c r="F29" s="92">
        <v>102</v>
      </c>
      <c r="G29" s="92">
        <v>0.92990654706954956</v>
      </c>
      <c r="H29" s="92">
        <v>0.86288720369338989</v>
      </c>
      <c r="I29" s="92">
        <v>1</v>
      </c>
      <c r="J29" s="92">
        <v>0.85416668653488159</v>
      </c>
      <c r="K29" s="92">
        <v>48</v>
      </c>
      <c r="L29" s="92">
        <v>0.9375</v>
      </c>
      <c r="M29" s="92">
        <v>0.87246435880661011</v>
      </c>
      <c r="N29" s="92">
        <v>0.99627965688705444</v>
      </c>
      <c r="O29" s="92">
        <v>0.96875</v>
      </c>
      <c r="P29" s="92">
        <v>64</v>
      </c>
      <c r="Q29" s="92">
        <v>0.92996108531951904</v>
      </c>
      <c r="R29" s="92">
        <v>0.88382458686828613</v>
      </c>
      <c r="S29" s="92">
        <v>0.98491942882537842</v>
      </c>
      <c r="T29" s="92">
        <v>0.95833331346511841</v>
      </c>
      <c r="U29" s="92">
        <v>96</v>
      </c>
      <c r="V29" s="92">
        <v>0.92988932132720947</v>
      </c>
      <c r="W29" s="92">
        <v>0.88408583402633667</v>
      </c>
      <c r="X29" s="92">
        <v>0.98465818166732788</v>
      </c>
      <c r="Y29" s="92">
        <v>0.87628865242004395</v>
      </c>
      <c r="Z29" s="92">
        <v>97</v>
      </c>
      <c r="AA29" s="92">
        <v>0.92250925302505493</v>
      </c>
      <c r="AB29" s="92">
        <v>0.87829470634460449</v>
      </c>
      <c r="AC29" s="92">
        <v>0.99044930934906006</v>
      </c>
      <c r="AD29" s="92">
        <v>0.96153843402862549</v>
      </c>
      <c r="AE29" s="92">
        <v>78</v>
      </c>
      <c r="AF29" s="92">
        <v>0.92592591047286987</v>
      </c>
      <c r="AG29" s="92">
        <v>0.88382458686828613</v>
      </c>
      <c r="AH29" s="92">
        <v>0.98491942882537842</v>
      </c>
      <c r="AI29" s="92">
        <v>0.9375</v>
      </c>
      <c r="AJ29" s="92">
        <v>96</v>
      </c>
      <c r="AK29" s="92">
        <v>0.89846152067184448</v>
      </c>
      <c r="AL29" s="92">
        <v>0.88971579074859619</v>
      </c>
      <c r="AM29" s="92">
        <v>0.97902822494506836</v>
      </c>
      <c r="AN29" s="92">
        <v>0.89430892467498779</v>
      </c>
      <c r="AO29" s="92">
        <v>123</v>
      </c>
      <c r="AP29" s="92">
        <v>0.88328075408935547</v>
      </c>
      <c r="AQ29" s="92">
        <v>0.88626796007156372</v>
      </c>
      <c r="AR29" s="92">
        <v>0.98247605562210083</v>
      </c>
      <c r="AS29" s="92">
        <v>0.86792451143264771</v>
      </c>
      <c r="AT29" s="92">
        <v>106</v>
      </c>
      <c r="AU29" s="92">
        <v>0.87755101919174194</v>
      </c>
      <c r="AV29" s="92">
        <v>0.88157695531845093</v>
      </c>
      <c r="AW29" s="92">
        <v>0.98716706037521362</v>
      </c>
      <c r="AX29" s="92">
        <v>0.88636362552642822</v>
      </c>
      <c r="AY29" s="92">
        <v>88</v>
      </c>
      <c r="AZ29" s="92">
        <v>0.84984028339385986</v>
      </c>
      <c r="BA29" s="92">
        <v>0.88484585285186768</v>
      </c>
      <c r="BB29" s="92">
        <v>0.98389816284179688</v>
      </c>
      <c r="BC29" s="92">
        <v>0.87999999523162842</v>
      </c>
      <c r="BD29" s="92">
        <v>100</v>
      </c>
      <c r="BE29" s="92">
        <v>0.8355555534362793</v>
      </c>
      <c r="BF29" s="92">
        <v>0.89007449150085449</v>
      </c>
      <c r="BG29" s="92">
        <v>0.97866952419281006</v>
      </c>
      <c r="BH29" s="92">
        <v>0.80000001192092896</v>
      </c>
      <c r="BI29" s="92">
        <v>125</v>
      </c>
    </row>
    <row r="30" spans="1:61" x14ac:dyDescent="0.25">
      <c r="A30" s="93" t="s">
        <v>89</v>
      </c>
      <c r="B30" s="92">
        <v>0.98701298236846924</v>
      </c>
      <c r="C30" s="92">
        <v>0.86569160223007202</v>
      </c>
      <c r="D30" s="92">
        <v>1</v>
      </c>
      <c r="E30" s="92">
        <v>0.98076921701431274</v>
      </c>
      <c r="F30" s="92">
        <v>52</v>
      </c>
      <c r="G30" s="92">
        <v>0.99152541160583496</v>
      </c>
      <c r="H30" s="92">
        <v>0.83531975746154785</v>
      </c>
      <c r="I30" s="92">
        <v>1</v>
      </c>
      <c r="J30" s="92">
        <v>1</v>
      </c>
      <c r="K30" s="92">
        <v>25</v>
      </c>
      <c r="L30" s="92">
        <v>1</v>
      </c>
      <c r="M30" s="92">
        <v>0.857025146484375</v>
      </c>
      <c r="N30" s="92">
        <v>1</v>
      </c>
      <c r="O30" s="92">
        <v>1</v>
      </c>
      <c r="P30" s="92">
        <v>41</v>
      </c>
      <c r="Q30" s="92">
        <v>0.99270075559616089</v>
      </c>
      <c r="R30" s="92">
        <v>0.86634260416030884</v>
      </c>
      <c r="S30" s="92">
        <v>1</v>
      </c>
      <c r="T30" s="92">
        <v>1</v>
      </c>
      <c r="U30" s="92">
        <v>53</v>
      </c>
      <c r="V30" s="92">
        <v>0.9861111044883728</v>
      </c>
      <c r="W30" s="92">
        <v>0.85884535312652588</v>
      </c>
      <c r="X30" s="92">
        <v>1</v>
      </c>
      <c r="Y30" s="92">
        <v>0.97674417495727539</v>
      </c>
      <c r="Z30" s="92">
        <v>43</v>
      </c>
      <c r="AA30" s="92">
        <v>0.985401451587677</v>
      </c>
      <c r="AB30" s="92">
        <v>0.86288720369338989</v>
      </c>
      <c r="AC30" s="92">
        <v>1</v>
      </c>
      <c r="AD30" s="92">
        <v>0.97916668653488159</v>
      </c>
      <c r="AE30" s="92">
        <v>48</v>
      </c>
      <c r="AF30" s="92">
        <v>0.97385621070861816</v>
      </c>
      <c r="AG30" s="92">
        <v>0.86134970188140869</v>
      </c>
      <c r="AH30" s="92">
        <v>1</v>
      </c>
      <c r="AI30" s="92">
        <v>1</v>
      </c>
      <c r="AJ30" s="92">
        <v>46</v>
      </c>
      <c r="AK30" s="92">
        <v>0.97333335876464844</v>
      </c>
      <c r="AL30" s="92">
        <v>0.86989444494247437</v>
      </c>
      <c r="AM30" s="92">
        <v>0.99884957075119019</v>
      </c>
      <c r="AN30" s="92">
        <v>0.94915252923965454</v>
      </c>
      <c r="AO30" s="92">
        <v>59</v>
      </c>
      <c r="AP30" s="92">
        <v>0.95428574085235596</v>
      </c>
      <c r="AQ30" s="92">
        <v>0.86054277420043945</v>
      </c>
      <c r="AR30" s="92">
        <v>1</v>
      </c>
      <c r="AS30" s="92">
        <v>0.97777777910232544</v>
      </c>
      <c r="AT30" s="92">
        <v>45</v>
      </c>
      <c r="AU30" s="92">
        <v>0.95031058788299561</v>
      </c>
      <c r="AV30" s="92">
        <v>0.87559527158737183</v>
      </c>
      <c r="AW30" s="92">
        <v>0.99314874410629272</v>
      </c>
      <c r="AX30" s="92">
        <v>0.94366198778152466</v>
      </c>
      <c r="AY30" s="92">
        <v>71</v>
      </c>
      <c r="AZ30" s="92">
        <v>0.94527363777160645</v>
      </c>
      <c r="BA30" s="92">
        <v>0.86054277420043945</v>
      </c>
      <c r="BB30" s="92">
        <v>1</v>
      </c>
      <c r="BC30" s="92">
        <v>0.93333333730697632</v>
      </c>
      <c r="BD30" s="92">
        <v>45</v>
      </c>
      <c r="BE30" s="92">
        <v>0.94615381956100464</v>
      </c>
      <c r="BF30" s="92">
        <v>0.88065338134765625</v>
      </c>
      <c r="BG30" s="92">
        <v>0.9880906343460083</v>
      </c>
      <c r="BH30" s="92">
        <v>0.9529411792755127</v>
      </c>
      <c r="BI30" s="92">
        <v>85</v>
      </c>
    </row>
    <row r="31" spans="1:61" x14ac:dyDescent="0.25">
      <c r="A31" s="93" t="s">
        <v>90</v>
      </c>
      <c r="B31" s="92">
        <v>0.97697371244430542</v>
      </c>
      <c r="C31" s="92">
        <v>0.90157252550125122</v>
      </c>
      <c r="D31" s="92">
        <v>0.96717149019241333</v>
      </c>
      <c r="E31" s="92">
        <v>0.98245614767074585</v>
      </c>
      <c r="F31" s="92">
        <v>228</v>
      </c>
      <c r="G31" s="92">
        <v>0.96895790100097656</v>
      </c>
      <c r="H31" s="92">
        <v>0.87756162881851196</v>
      </c>
      <c r="I31" s="92">
        <v>0.99118238687515259</v>
      </c>
      <c r="J31" s="92">
        <v>0.96052628755569458</v>
      </c>
      <c r="K31" s="92">
        <v>76</v>
      </c>
      <c r="L31" s="92">
        <v>0.95226132869720459</v>
      </c>
      <c r="M31" s="92">
        <v>0.89352351427078247</v>
      </c>
      <c r="N31" s="92">
        <v>0.97522050142288208</v>
      </c>
      <c r="O31" s="92">
        <v>0.9523809552192688</v>
      </c>
      <c r="P31" s="92">
        <v>147</v>
      </c>
      <c r="Q31" s="92">
        <v>0.92584747076034546</v>
      </c>
      <c r="R31" s="92">
        <v>0.89693379402160645</v>
      </c>
      <c r="S31" s="92">
        <v>0.97181022167205811</v>
      </c>
      <c r="T31" s="92">
        <v>0.94857144355773926</v>
      </c>
      <c r="U31" s="92">
        <v>175</v>
      </c>
      <c r="V31" s="92">
        <v>0.90573769807815552</v>
      </c>
      <c r="W31" s="92">
        <v>0.89393407106399536</v>
      </c>
      <c r="X31" s="92">
        <v>0.97480994462966919</v>
      </c>
      <c r="Y31" s="92">
        <v>0.87333333492279053</v>
      </c>
      <c r="Z31" s="92">
        <v>150</v>
      </c>
      <c r="AA31" s="92">
        <v>0.88282829523086548</v>
      </c>
      <c r="AB31" s="92">
        <v>0.89558011293411255</v>
      </c>
      <c r="AC31" s="92">
        <v>0.973163902759552</v>
      </c>
      <c r="AD31" s="92">
        <v>0.88957053422927856</v>
      </c>
      <c r="AE31" s="92">
        <v>163</v>
      </c>
      <c r="AF31" s="92">
        <v>0.89612674713134766</v>
      </c>
      <c r="AG31" s="92">
        <v>0.89766079187393188</v>
      </c>
      <c r="AH31" s="92">
        <v>0.97108322381973267</v>
      </c>
      <c r="AI31" s="92">
        <v>0.88461536169052124</v>
      </c>
      <c r="AJ31" s="92">
        <v>182</v>
      </c>
      <c r="AK31" s="92">
        <v>0.89864861965179443</v>
      </c>
      <c r="AL31" s="92">
        <v>0.9012068510055542</v>
      </c>
      <c r="AM31" s="92">
        <v>0.96753716468811035</v>
      </c>
      <c r="AN31" s="92">
        <v>0.91031390428543091</v>
      </c>
      <c r="AO31" s="92">
        <v>223</v>
      </c>
      <c r="AP31" s="92">
        <v>0.89345508813858032</v>
      </c>
      <c r="AQ31" s="92">
        <v>0.89815491437911987</v>
      </c>
      <c r="AR31" s="92">
        <v>0.97058910131454468</v>
      </c>
      <c r="AS31" s="92">
        <v>0.89839571714401245</v>
      </c>
      <c r="AT31" s="92">
        <v>187</v>
      </c>
      <c r="AU31" s="92">
        <v>0.88502269983291626</v>
      </c>
      <c r="AV31" s="92">
        <v>0.90285927057266235</v>
      </c>
      <c r="AW31" s="92">
        <v>0.9658847451210022</v>
      </c>
      <c r="AX31" s="92">
        <v>0.87449395656585693</v>
      </c>
      <c r="AY31" s="92">
        <v>247</v>
      </c>
      <c r="AZ31" s="92">
        <v>0.86443150043487549</v>
      </c>
      <c r="BA31" s="92">
        <v>0.90150034427642822</v>
      </c>
      <c r="BB31" s="92">
        <v>0.96724367141723633</v>
      </c>
      <c r="BC31" s="92">
        <v>0.88546258211135864</v>
      </c>
      <c r="BD31" s="92">
        <v>227</v>
      </c>
      <c r="BE31" s="92">
        <v>0.85876995325088501</v>
      </c>
      <c r="BF31" s="92">
        <v>0.90035730600357056</v>
      </c>
      <c r="BG31" s="92">
        <v>0.96838670969009399</v>
      </c>
      <c r="BH31" s="92">
        <v>0.83018869161605835</v>
      </c>
      <c r="BI31" s="92">
        <v>212</v>
      </c>
    </row>
    <row r="32" spans="1:61" x14ac:dyDescent="0.25">
      <c r="A32" s="93" t="s">
        <v>91</v>
      </c>
      <c r="B32" s="92">
        <v>0.98770493268966675</v>
      </c>
      <c r="C32" s="92">
        <v>0.89484584331512451</v>
      </c>
      <c r="D32" s="92">
        <v>0.97389817237854004</v>
      </c>
      <c r="E32" s="92">
        <v>1</v>
      </c>
      <c r="F32" s="92">
        <v>157</v>
      </c>
      <c r="G32" s="92">
        <v>0.99093657732009888</v>
      </c>
      <c r="H32" s="92">
        <v>0.88127440214157104</v>
      </c>
      <c r="I32" s="92">
        <v>0.98746961355209351</v>
      </c>
      <c r="J32" s="92">
        <v>0.96551722288131714</v>
      </c>
      <c r="K32" s="92">
        <v>87</v>
      </c>
      <c r="L32" s="92">
        <v>0.98305082321166992</v>
      </c>
      <c r="M32" s="92">
        <v>0.88127440214157104</v>
      </c>
      <c r="N32" s="92">
        <v>0.98746961355209351</v>
      </c>
      <c r="O32" s="92">
        <v>1</v>
      </c>
      <c r="P32" s="92">
        <v>87</v>
      </c>
      <c r="Q32" s="92">
        <v>0.98538011312484741</v>
      </c>
      <c r="R32" s="92">
        <v>0.88934826850891113</v>
      </c>
      <c r="S32" s="92">
        <v>0.97939574718475342</v>
      </c>
      <c r="T32" s="92">
        <v>0.9834710955619812</v>
      </c>
      <c r="U32" s="92">
        <v>121</v>
      </c>
      <c r="V32" s="92">
        <v>0.96961325407028198</v>
      </c>
      <c r="W32" s="92">
        <v>0.89158791303634644</v>
      </c>
      <c r="X32" s="92">
        <v>0.97715610265731812</v>
      </c>
      <c r="Y32" s="92">
        <v>0.9776119589805603</v>
      </c>
      <c r="Z32" s="92">
        <v>134</v>
      </c>
      <c r="AA32" s="92">
        <v>0.96089386940002441</v>
      </c>
      <c r="AB32" s="92">
        <v>0.8864932656288147</v>
      </c>
      <c r="AC32" s="92">
        <v>0.98225075006484985</v>
      </c>
      <c r="AD32" s="92">
        <v>0.94392526149749756</v>
      </c>
      <c r="AE32" s="92">
        <v>107</v>
      </c>
      <c r="AF32" s="92">
        <v>0.94101125001907349</v>
      </c>
      <c r="AG32" s="92">
        <v>0.88858509063720703</v>
      </c>
      <c r="AH32" s="92">
        <v>0.98015892505645752</v>
      </c>
      <c r="AI32" s="92">
        <v>0.95726495981216431</v>
      </c>
      <c r="AJ32" s="92">
        <v>117</v>
      </c>
      <c r="AK32" s="92">
        <v>0.94587630033493042</v>
      </c>
      <c r="AL32" s="92">
        <v>0.89126503467559814</v>
      </c>
      <c r="AM32" s="92">
        <v>0.97747898101806641</v>
      </c>
      <c r="AN32" s="92">
        <v>0.92424243688583374</v>
      </c>
      <c r="AO32" s="92">
        <v>132</v>
      </c>
      <c r="AP32" s="92">
        <v>0.93673968315124512</v>
      </c>
      <c r="AQ32" s="92">
        <v>0.892364501953125</v>
      </c>
      <c r="AR32" s="92">
        <v>0.97637951374053955</v>
      </c>
      <c r="AS32" s="92">
        <v>0.95683455467224121</v>
      </c>
      <c r="AT32" s="92">
        <v>139</v>
      </c>
      <c r="AU32" s="92">
        <v>0.9336734414100647</v>
      </c>
      <c r="AV32" s="92">
        <v>0.89251476526260376</v>
      </c>
      <c r="AW32" s="92">
        <v>0.97622925043106079</v>
      </c>
      <c r="AX32" s="92">
        <v>0.92857140302658081</v>
      </c>
      <c r="AY32" s="92">
        <v>140</v>
      </c>
      <c r="AZ32" s="92">
        <v>0.89201879501342773</v>
      </c>
      <c r="BA32" s="92">
        <v>0.88778173923492432</v>
      </c>
      <c r="BB32" s="92">
        <v>0.98096227645874023</v>
      </c>
      <c r="BC32" s="92">
        <v>0.91150444746017456</v>
      </c>
      <c r="BD32" s="92">
        <v>113</v>
      </c>
      <c r="BE32" s="92">
        <v>0.8741258978843689</v>
      </c>
      <c r="BF32" s="92">
        <v>0.89671796560287476</v>
      </c>
      <c r="BG32" s="92">
        <v>0.97202605009078979</v>
      </c>
      <c r="BH32" s="92">
        <v>0.84971100091934204</v>
      </c>
      <c r="BI32" s="92">
        <v>173</v>
      </c>
    </row>
    <row r="33" spans="1:61" x14ac:dyDescent="0.25">
      <c r="A33" s="93" t="s">
        <v>92</v>
      </c>
      <c r="B33" s="92">
        <v>1</v>
      </c>
      <c r="C33" s="92">
        <v>0.88818866014480591</v>
      </c>
      <c r="D33" s="92">
        <v>0.98055535554885864</v>
      </c>
      <c r="E33" s="92">
        <v>1</v>
      </c>
      <c r="F33" s="92">
        <v>115</v>
      </c>
      <c r="G33" s="92">
        <v>1</v>
      </c>
      <c r="H33" s="92">
        <v>0.86818993091583252</v>
      </c>
      <c r="I33" s="92">
        <v>1</v>
      </c>
      <c r="J33" s="92">
        <v>1</v>
      </c>
      <c r="K33" s="92">
        <v>56</v>
      </c>
      <c r="L33" s="92">
        <v>1</v>
      </c>
      <c r="M33" s="92">
        <v>0.87900012731552124</v>
      </c>
      <c r="N33" s="92">
        <v>0.98974388837814331</v>
      </c>
      <c r="O33" s="92">
        <v>1</v>
      </c>
      <c r="P33" s="92">
        <v>80</v>
      </c>
      <c r="Q33" s="92">
        <v>0.99180328845977783</v>
      </c>
      <c r="R33" s="92">
        <v>0.88157695531845093</v>
      </c>
      <c r="S33" s="92">
        <v>0.98716706037521362</v>
      </c>
      <c r="T33" s="92">
        <v>1</v>
      </c>
      <c r="U33" s="92">
        <v>88</v>
      </c>
      <c r="V33" s="92">
        <v>0.9829787015914917</v>
      </c>
      <c r="W33" s="92">
        <v>0.87756162881851196</v>
      </c>
      <c r="X33" s="92">
        <v>0.99118238687515259</v>
      </c>
      <c r="Y33" s="92">
        <v>0.97368419170379639</v>
      </c>
      <c r="Z33" s="92">
        <v>76</v>
      </c>
      <c r="AA33" s="92">
        <v>0.97033900022506714</v>
      </c>
      <c r="AB33" s="92">
        <v>0.87559527158737183</v>
      </c>
      <c r="AC33" s="92">
        <v>0.99314874410629272</v>
      </c>
      <c r="AD33" s="92">
        <v>0.97183096408843994</v>
      </c>
      <c r="AE33" s="92">
        <v>71</v>
      </c>
      <c r="AF33" s="92">
        <v>0.96911197900772095</v>
      </c>
      <c r="AG33" s="92">
        <v>0.88187438249588013</v>
      </c>
      <c r="AH33" s="92">
        <v>0.98686963319778442</v>
      </c>
      <c r="AI33" s="92">
        <v>0.96629214286804199</v>
      </c>
      <c r="AJ33" s="92">
        <v>89</v>
      </c>
      <c r="AK33" s="92">
        <v>0.96072506904602051</v>
      </c>
      <c r="AL33" s="92">
        <v>0.88459634780883789</v>
      </c>
      <c r="AM33" s="92">
        <v>0.98414766788482666</v>
      </c>
      <c r="AN33" s="92">
        <v>0.96969699859619141</v>
      </c>
      <c r="AO33" s="92">
        <v>99</v>
      </c>
      <c r="AP33" s="92">
        <v>0.95529413223266602</v>
      </c>
      <c r="AQ33" s="92">
        <v>0.8929561972618103</v>
      </c>
      <c r="AR33" s="92">
        <v>0.97578781843185425</v>
      </c>
      <c r="AS33" s="92">
        <v>0.95104897022247314</v>
      </c>
      <c r="AT33" s="92">
        <v>143</v>
      </c>
      <c r="AU33" s="92">
        <v>0.94968551397323608</v>
      </c>
      <c r="AV33" s="92">
        <v>0.89776122570037842</v>
      </c>
      <c r="AW33" s="92">
        <v>0.97098278999328613</v>
      </c>
      <c r="AX33" s="92">
        <v>0.95081967115402222</v>
      </c>
      <c r="AY33" s="92">
        <v>183</v>
      </c>
      <c r="AZ33" s="92">
        <v>0.95625001192092896</v>
      </c>
      <c r="BA33" s="92">
        <v>0.89406818151473999</v>
      </c>
      <c r="BB33" s="92">
        <v>0.97467583417892456</v>
      </c>
      <c r="BC33" s="92">
        <v>0.94701987504959106</v>
      </c>
      <c r="BD33" s="92">
        <v>151</v>
      </c>
      <c r="BE33" s="92">
        <v>0.95959597826004028</v>
      </c>
      <c r="BF33" s="92">
        <v>0.89338386058807373</v>
      </c>
      <c r="BG33" s="92">
        <v>0.97536015510559082</v>
      </c>
      <c r="BH33" s="92">
        <v>0.9726027250289917</v>
      </c>
      <c r="BI33" s="92">
        <v>146</v>
      </c>
    </row>
    <row r="34" spans="1:61" x14ac:dyDescent="0.25">
      <c r="A34" s="93" t="s">
        <v>93</v>
      </c>
      <c r="B34" s="92">
        <v>1</v>
      </c>
      <c r="C34" s="92">
        <v>0.89007449150085449</v>
      </c>
      <c r="D34" s="92">
        <v>0.97866952419281006</v>
      </c>
      <c r="E34" s="92">
        <v>1</v>
      </c>
      <c r="F34" s="92">
        <v>125</v>
      </c>
      <c r="G34" s="92">
        <v>1</v>
      </c>
      <c r="H34" s="92">
        <v>0.86362040042877197</v>
      </c>
      <c r="I34" s="92">
        <v>1</v>
      </c>
      <c r="J34" s="92">
        <v>1</v>
      </c>
      <c r="K34" s="92">
        <v>49</v>
      </c>
      <c r="L34" s="92">
        <v>1</v>
      </c>
      <c r="M34" s="92">
        <v>0.87147372961044312</v>
      </c>
      <c r="N34" s="92">
        <v>0.99727028608322144</v>
      </c>
      <c r="O34" s="92">
        <v>1</v>
      </c>
      <c r="P34" s="92">
        <v>62</v>
      </c>
      <c r="Q34" s="92">
        <v>0.9961240291595459</v>
      </c>
      <c r="R34" s="92">
        <v>0.88603943586349487</v>
      </c>
      <c r="S34" s="92">
        <v>0.98270457983016968</v>
      </c>
      <c r="T34" s="92">
        <v>1</v>
      </c>
      <c r="U34" s="92">
        <v>105</v>
      </c>
      <c r="V34" s="92">
        <v>0.98620688915252686</v>
      </c>
      <c r="W34" s="92">
        <v>0.882454514503479</v>
      </c>
      <c r="X34" s="92">
        <v>0.98628950119018555</v>
      </c>
      <c r="Y34" s="92">
        <v>0.98901098966598511</v>
      </c>
      <c r="Z34" s="92">
        <v>91</v>
      </c>
      <c r="AA34" s="92">
        <v>0.98019802570343018</v>
      </c>
      <c r="AB34" s="92">
        <v>0.88328969478607178</v>
      </c>
      <c r="AC34" s="92">
        <v>0.98545432090759277</v>
      </c>
      <c r="AD34" s="92">
        <v>0.96808511018753052</v>
      </c>
      <c r="AE34" s="92">
        <v>94</v>
      </c>
      <c r="AF34" s="92">
        <v>0.97741937637329102</v>
      </c>
      <c r="AG34" s="92">
        <v>0.88877952098846436</v>
      </c>
      <c r="AH34" s="92">
        <v>0.9799644947052002</v>
      </c>
      <c r="AI34" s="92">
        <v>0.98305082321166992</v>
      </c>
      <c r="AJ34" s="92">
        <v>118</v>
      </c>
      <c r="AK34" s="92">
        <v>0.97749197483062744</v>
      </c>
      <c r="AL34" s="92">
        <v>0.88434302806854248</v>
      </c>
      <c r="AM34" s="92">
        <v>0.98440098762512207</v>
      </c>
      <c r="AN34" s="92">
        <v>0.97959184646606445</v>
      </c>
      <c r="AO34" s="92">
        <v>98</v>
      </c>
      <c r="AP34" s="92">
        <v>0.97627121210098267</v>
      </c>
      <c r="AQ34" s="92">
        <v>0.88355928659439087</v>
      </c>
      <c r="AR34" s="92">
        <v>0.98518472909927368</v>
      </c>
      <c r="AS34" s="92">
        <v>0.96842104196548462</v>
      </c>
      <c r="AT34" s="92">
        <v>95</v>
      </c>
      <c r="AU34" s="92">
        <v>0.97041422128677368</v>
      </c>
      <c r="AV34" s="92">
        <v>0.8853338360786438</v>
      </c>
      <c r="AW34" s="92">
        <v>0.98341017961502075</v>
      </c>
      <c r="AX34" s="92">
        <v>0.98039215803146362</v>
      </c>
      <c r="AY34" s="92">
        <v>102</v>
      </c>
      <c r="AZ34" s="92">
        <v>0.92564100027084351</v>
      </c>
      <c r="BA34" s="92">
        <v>0.89266347885131836</v>
      </c>
      <c r="BB34" s="92">
        <v>0.97608053684234619</v>
      </c>
      <c r="BC34" s="92">
        <v>0.96453899145126343</v>
      </c>
      <c r="BD34" s="92">
        <v>141</v>
      </c>
      <c r="BE34" s="92">
        <v>0.90625</v>
      </c>
      <c r="BF34" s="92">
        <v>0.89352351427078247</v>
      </c>
      <c r="BG34" s="92">
        <v>0.97522050142288208</v>
      </c>
      <c r="BH34" s="92">
        <v>0.85034012794494629</v>
      </c>
      <c r="BI34" s="92">
        <v>147</v>
      </c>
    </row>
    <row r="35" spans="1:61" x14ac:dyDescent="0.25">
      <c r="A35" s="93" t="s">
        <v>94</v>
      </c>
      <c r="B35" s="92">
        <v>1</v>
      </c>
      <c r="C35" s="92">
        <v>0.89805769920349121</v>
      </c>
      <c r="D35" s="92">
        <v>0.97068631649017334</v>
      </c>
      <c r="E35" s="92">
        <v>1</v>
      </c>
      <c r="F35" s="92">
        <v>186</v>
      </c>
      <c r="G35" s="92">
        <v>1</v>
      </c>
      <c r="H35" s="92">
        <v>0.87431275844573975</v>
      </c>
      <c r="I35" s="92">
        <v>0.9944312572479248</v>
      </c>
      <c r="J35" s="92">
        <v>1</v>
      </c>
      <c r="K35" s="92">
        <v>68</v>
      </c>
      <c r="L35" s="92">
        <v>1</v>
      </c>
      <c r="M35" s="92">
        <v>0.86502152681350708</v>
      </c>
      <c r="N35" s="92">
        <v>1</v>
      </c>
      <c r="O35" s="92">
        <v>1</v>
      </c>
      <c r="P35" s="92">
        <v>51</v>
      </c>
      <c r="Q35" s="92">
        <v>0.9964413046836853</v>
      </c>
      <c r="R35" s="92">
        <v>0.8853338360786438</v>
      </c>
      <c r="S35" s="92">
        <v>0.98341017961502075</v>
      </c>
      <c r="T35" s="92">
        <v>1</v>
      </c>
      <c r="U35" s="92">
        <v>102</v>
      </c>
      <c r="V35" s="92">
        <v>0.99199998378753662</v>
      </c>
      <c r="W35" s="92">
        <v>0.89059668779373169</v>
      </c>
      <c r="X35" s="92">
        <v>0.97814732789993286</v>
      </c>
      <c r="Y35" s="92">
        <v>0.9921875</v>
      </c>
      <c r="Z35" s="92">
        <v>128</v>
      </c>
      <c r="AA35" s="92">
        <v>0.99275362491607666</v>
      </c>
      <c r="AB35" s="92">
        <v>0.89324277639389038</v>
      </c>
      <c r="AC35" s="92">
        <v>0.97550123929977417</v>
      </c>
      <c r="AD35" s="92">
        <v>0.98620688915252686</v>
      </c>
      <c r="AE35" s="92">
        <v>145</v>
      </c>
      <c r="AF35" s="92">
        <v>0.99095022678375244</v>
      </c>
      <c r="AG35" s="92">
        <v>0.89266347885131836</v>
      </c>
      <c r="AH35" s="92">
        <v>0.97608053684234619</v>
      </c>
      <c r="AI35" s="92">
        <v>1</v>
      </c>
      <c r="AJ35" s="92">
        <v>141</v>
      </c>
      <c r="AK35" s="92">
        <v>0.99331849813461304</v>
      </c>
      <c r="AL35" s="92">
        <v>0.89471936225891113</v>
      </c>
      <c r="AM35" s="92">
        <v>0.97402465343475342</v>
      </c>
      <c r="AN35" s="92">
        <v>0.9871794581413269</v>
      </c>
      <c r="AO35" s="92">
        <v>156</v>
      </c>
      <c r="AP35" s="92">
        <v>0.98949581384658813</v>
      </c>
      <c r="AQ35" s="92">
        <v>0.89420098066329956</v>
      </c>
      <c r="AR35" s="92">
        <v>0.97454303503036499</v>
      </c>
      <c r="AS35" s="92">
        <v>0.99342107772827148</v>
      </c>
      <c r="AT35" s="92">
        <v>152</v>
      </c>
      <c r="AU35" s="92">
        <v>0.99217218160629272</v>
      </c>
      <c r="AV35" s="92">
        <v>0.89616173505783081</v>
      </c>
      <c r="AW35" s="92">
        <v>0.97258228063583374</v>
      </c>
      <c r="AX35" s="92">
        <v>0.98809522390365601</v>
      </c>
      <c r="AY35" s="92">
        <v>168</v>
      </c>
      <c r="AZ35" s="92">
        <v>0.98882681131362915</v>
      </c>
      <c r="BA35" s="92">
        <v>0.89853614568710327</v>
      </c>
      <c r="BB35" s="92">
        <v>0.97020787000656128</v>
      </c>
      <c r="BC35" s="92">
        <v>0.99476438760757446</v>
      </c>
      <c r="BD35" s="92">
        <v>191</v>
      </c>
      <c r="BE35" s="92">
        <v>0.98915988206863403</v>
      </c>
      <c r="BF35" s="92">
        <v>0.89725059270858765</v>
      </c>
      <c r="BG35" s="92">
        <v>0.9714934229850769</v>
      </c>
      <c r="BH35" s="92">
        <v>0.983146071434021</v>
      </c>
      <c r="BI35" s="92">
        <v>178</v>
      </c>
    </row>
    <row r="36" spans="1:61" x14ac:dyDescent="0.25">
      <c r="A36" s="93" t="s">
        <v>95</v>
      </c>
      <c r="B36" s="92">
        <v>1</v>
      </c>
      <c r="C36" s="92">
        <v>0.85403001308441162</v>
      </c>
      <c r="D36" s="92">
        <v>1</v>
      </c>
      <c r="E36" s="92">
        <v>1</v>
      </c>
      <c r="F36" s="92">
        <v>38</v>
      </c>
      <c r="G36" s="92">
        <v>1</v>
      </c>
      <c r="H36" s="92">
        <v>0.7850450873374939</v>
      </c>
      <c r="I36" s="92">
        <v>1</v>
      </c>
      <c r="J36" s="92">
        <v>1</v>
      </c>
      <c r="K36" s="92">
        <v>11</v>
      </c>
      <c r="L36" s="92">
        <v>1</v>
      </c>
      <c r="M36" s="92">
        <v>0.8560643196105957</v>
      </c>
      <c r="N36" s="92">
        <v>1</v>
      </c>
      <c r="O36" s="92">
        <v>1</v>
      </c>
      <c r="P36" s="92">
        <v>40</v>
      </c>
      <c r="Q36" s="92">
        <v>0.99056601524353027</v>
      </c>
      <c r="R36" s="92">
        <v>0.85506671667098999</v>
      </c>
      <c r="S36" s="92">
        <v>1</v>
      </c>
      <c r="T36" s="92">
        <v>1</v>
      </c>
      <c r="U36" s="92">
        <v>39</v>
      </c>
      <c r="V36" s="92">
        <v>0.98130840063095093</v>
      </c>
      <c r="W36" s="92">
        <v>0.83905893564224243</v>
      </c>
      <c r="X36" s="92">
        <v>1</v>
      </c>
      <c r="Y36" s="92">
        <v>0.96296298503875732</v>
      </c>
      <c r="Z36" s="92">
        <v>27</v>
      </c>
      <c r="AA36" s="92">
        <v>0.97435897588729858</v>
      </c>
      <c r="AB36" s="92">
        <v>0.857025146484375</v>
      </c>
      <c r="AC36" s="92">
        <v>1</v>
      </c>
      <c r="AD36" s="92">
        <v>0.97560977935791016</v>
      </c>
      <c r="AE36" s="92">
        <v>41</v>
      </c>
      <c r="AF36" s="92">
        <v>0.9848484992980957</v>
      </c>
      <c r="AG36" s="92">
        <v>0.86362040042877197</v>
      </c>
      <c r="AH36" s="92">
        <v>1</v>
      </c>
      <c r="AI36" s="92">
        <v>0.97959184646606445</v>
      </c>
      <c r="AJ36" s="92">
        <v>49</v>
      </c>
      <c r="AK36" s="92">
        <v>0.99242424964904785</v>
      </c>
      <c r="AL36" s="92">
        <v>0.85795152187347412</v>
      </c>
      <c r="AM36" s="92">
        <v>1</v>
      </c>
      <c r="AN36" s="92">
        <v>1</v>
      </c>
      <c r="AO36" s="92">
        <v>42</v>
      </c>
      <c r="AP36" s="92">
        <v>0.98064517974853516</v>
      </c>
      <c r="AQ36" s="92">
        <v>0.857025146484375</v>
      </c>
      <c r="AR36" s="92">
        <v>1</v>
      </c>
      <c r="AS36" s="92">
        <v>1</v>
      </c>
      <c r="AT36" s="92">
        <v>41</v>
      </c>
      <c r="AU36" s="92">
        <v>0.96407186985015869</v>
      </c>
      <c r="AV36" s="92">
        <v>0.87600487470626831</v>
      </c>
      <c r="AW36" s="92">
        <v>0.99273914098739624</v>
      </c>
      <c r="AX36" s="92">
        <v>0.95833331346511841</v>
      </c>
      <c r="AY36" s="92">
        <v>72</v>
      </c>
      <c r="AZ36" s="92">
        <v>0.94923859834671021</v>
      </c>
      <c r="BA36" s="92">
        <v>0.86697548627853394</v>
      </c>
      <c r="BB36" s="92">
        <v>1</v>
      </c>
      <c r="BC36" s="92">
        <v>0.94444441795349121</v>
      </c>
      <c r="BD36" s="92">
        <v>54</v>
      </c>
      <c r="BE36" s="92">
        <v>0.9440000057220459</v>
      </c>
      <c r="BF36" s="92">
        <v>0.87559527158737183</v>
      </c>
      <c r="BG36" s="92">
        <v>0.99314874410629272</v>
      </c>
      <c r="BH36" s="92">
        <v>0.94366198778152466</v>
      </c>
      <c r="BI36" s="92">
        <v>71</v>
      </c>
    </row>
    <row r="37" spans="1:61" x14ac:dyDescent="0.25">
      <c r="A37" s="93" t="s">
        <v>96</v>
      </c>
      <c r="B37" s="92">
        <v>0.96739131212234497</v>
      </c>
      <c r="C37" s="92">
        <v>0.86433148384094238</v>
      </c>
      <c r="D37" s="92">
        <v>1</v>
      </c>
      <c r="E37" s="92">
        <v>0.95999997854232788</v>
      </c>
      <c r="F37" s="92">
        <v>50</v>
      </c>
      <c r="G37" s="92">
        <v>0.97810220718383789</v>
      </c>
      <c r="H37" s="92">
        <v>0.85795152187347412</v>
      </c>
      <c r="I37" s="92">
        <v>1</v>
      </c>
      <c r="J37" s="92">
        <v>0.97619044780731201</v>
      </c>
      <c r="K37" s="92">
        <v>42</v>
      </c>
      <c r="L37" s="92">
        <v>0.96296298503875732</v>
      </c>
      <c r="M37" s="92">
        <v>0.86054277420043945</v>
      </c>
      <c r="N37" s="92">
        <v>1</v>
      </c>
      <c r="O37" s="92">
        <v>1</v>
      </c>
      <c r="P37" s="92">
        <v>45</v>
      </c>
      <c r="Q37" s="92">
        <v>0.96551722288131714</v>
      </c>
      <c r="R37" s="92">
        <v>0.86288720369338989</v>
      </c>
      <c r="S37" s="92">
        <v>1</v>
      </c>
      <c r="T37" s="92">
        <v>0.91666668653488159</v>
      </c>
      <c r="U37" s="92">
        <v>48</v>
      </c>
      <c r="V37" s="92">
        <v>0.96178346872329712</v>
      </c>
      <c r="W37" s="92">
        <v>0.86569160223007202</v>
      </c>
      <c r="X37" s="92">
        <v>1</v>
      </c>
      <c r="Y37" s="92">
        <v>0.98076921701431274</v>
      </c>
      <c r="Z37" s="92">
        <v>52</v>
      </c>
      <c r="AA37" s="92">
        <v>0.97647058963775635</v>
      </c>
      <c r="AB37" s="92">
        <v>0.86877304315567017</v>
      </c>
      <c r="AC37" s="92">
        <v>0.99997097253799438</v>
      </c>
      <c r="AD37" s="92">
        <v>0.98245614767074585</v>
      </c>
      <c r="AE37" s="92">
        <v>57</v>
      </c>
      <c r="AF37" s="92">
        <v>0.95977014303207397</v>
      </c>
      <c r="AG37" s="92">
        <v>0.8709602952003479</v>
      </c>
      <c r="AH37" s="92">
        <v>0.99778372049331665</v>
      </c>
      <c r="AI37" s="92">
        <v>0.96721309423446655</v>
      </c>
      <c r="AJ37" s="92">
        <v>61</v>
      </c>
      <c r="AK37" s="92">
        <v>0.95360827445983887</v>
      </c>
      <c r="AL37" s="92">
        <v>0.86818993091583252</v>
      </c>
      <c r="AM37" s="92">
        <v>1</v>
      </c>
      <c r="AN37" s="92">
        <v>0.92857140302658081</v>
      </c>
      <c r="AO37" s="92">
        <v>56</v>
      </c>
      <c r="AP37" s="92">
        <v>0.95145630836486816</v>
      </c>
      <c r="AQ37" s="92">
        <v>0.87793171405792236</v>
      </c>
      <c r="AR37" s="92">
        <v>0.99081230163574219</v>
      </c>
      <c r="AS37" s="92">
        <v>0.96103894710540771</v>
      </c>
      <c r="AT37" s="92">
        <v>77</v>
      </c>
      <c r="AU37" s="92">
        <v>0.95726495981216431</v>
      </c>
      <c r="AV37" s="92">
        <v>0.87640607357025146</v>
      </c>
      <c r="AW37" s="92">
        <v>0.99233794212341309</v>
      </c>
      <c r="AX37" s="92">
        <v>0.95890408754348755</v>
      </c>
      <c r="AY37" s="92">
        <v>73</v>
      </c>
      <c r="AZ37" s="92">
        <v>0.95075756311416626</v>
      </c>
      <c r="BA37" s="92">
        <v>0.88033455610275269</v>
      </c>
      <c r="BB37" s="92">
        <v>0.98840945959091187</v>
      </c>
      <c r="BC37" s="92">
        <v>0.9523809552192688</v>
      </c>
      <c r="BD37" s="92">
        <v>84</v>
      </c>
      <c r="BE37" s="92">
        <v>0.94764399528503418</v>
      </c>
      <c r="BF37" s="92">
        <v>0.8864932656288147</v>
      </c>
      <c r="BG37" s="92">
        <v>0.98225075006484985</v>
      </c>
      <c r="BH37" s="92">
        <v>0.94392526149749756</v>
      </c>
      <c r="BI37" s="92">
        <v>107</v>
      </c>
    </row>
    <row r="38" spans="1:61" x14ac:dyDescent="0.25">
      <c r="A38" s="93" t="s">
        <v>97</v>
      </c>
      <c r="B38" s="92">
        <v>0.97826087474822998</v>
      </c>
      <c r="C38" s="92">
        <v>0.87640607357025146</v>
      </c>
      <c r="D38" s="92">
        <v>0.99233794212341309</v>
      </c>
      <c r="E38" s="92">
        <v>0.9726027250289917</v>
      </c>
      <c r="F38" s="92">
        <v>73</v>
      </c>
      <c r="G38" s="92">
        <v>0.9838709831237793</v>
      </c>
      <c r="H38" s="92">
        <v>0.82075124979019165</v>
      </c>
      <c r="I38" s="92">
        <v>1</v>
      </c>
      <c r="J38" s="92">
        <v>1</v>
      </c>
      <c r="K38" s="92">
        <v>19</v>
      </c>
      <c r="L38" s="92">
        <v>0.99029123783111572</v>
      </c>
      <c r="M38" s="92">
        <v>0.84682130813598633</v>
      </c>
      <c r="N38" s="92">
        <v>1</v>
      </c>
      <c r="O38" s="92">
        <v>1</v>
      </c>
      <c r="P38" s="92">
        <v>32</v>
      </c>
      <c r="Q38" s="92">
        <v>0.99350649118423462</v>
      </c>
      <c r="R38" s="92">
        <v>0.86569160223007202</v>
      </c>
      <c r="S38" s="92">
        <v>1</v>
      </c>
      <c r="T38" s="92">
        <v>0.98076921701431274</v>
      </c>
      <c r="U38" s="92">
        <v>52</v>
      </c>
      <c r="V38" s="92">
        <v>0.9842105507850647</v>
      </c>
      <c r="W38" s="92">
        <v>0.87517696619033813</v>
      </c>
      <c r="X38" s="92">
        <v>0.99356704950332642</v>
      </c>
      <c r="Y38" s="92">
        <v>1</v>
      </c>
      <c r="Z38" s="92">
        <v>70</v>
      </c>
      <c r="AA38" s="92">
        <v>0.98165136575698853</v>
      </c>
      <c r="AB38" s="92">
        <v>0.87431275844573975</v>
      </c>
      <c r="AC38" s="92">
        <v>0.9944312572479248</v>
      </c>
      <c r="AD38" s="92">
        <v>0.97058820724487305</v>
      </c>
      <c r="AE38" s="92">
        <v>68</v>
      </c>
      <c r="AF38" s="92">
        <v>0.97321426868438721</v>
      </c>
      <c r="AG38" s="92">
        <v>0.87900012731552124</v>
      </c>
      <c r="AH38" s="92">
        <v>0.98974388837814331</v>
      </c>
      <c r="AI38" s="92">
        <v>0.97500002384185791</v>
      </c>
      <c r="AJ38" s="92">
        <v>80</v>
      </c>
      <c r="AK38" s="92">
        <v>0.97844827175140381</v>
      </c>
      <c r="AL38" s="92">
        <v>0.87756162881851196</v>
      </c>
      <c r="AM38" s="92">
        <v>0.99118238687515259</v>
      </c>
      <c r="AN38" s="92">
        <v>0.97368419170379639</v>
      </c>
      <c r="AO38" s="92">
        <v>76</v>
      </c>
      <c r="AP38" s="92">
        <v>0.97297298908233643</v>
      </c>
      <c r="AQ38" s="92">
        <v>0.87756162881851196</v>
      </c>
      <c r="AR38" s="92">
        <v>0.99118238687515259</v>
      </c>
      <c r="AS38" s="92">
        <v>0.98684209585189819</v>
      </c>
      <c r="AT38" s="92">
        <v>76</v>
      </c>
      <c r="AU38" s="92">
        <v>0.93965518474578857</v>
      </c>
      <c r="AV38" s="92">
        <v>0.87517696619033813</v>
      </c>
      <c r="AW38" s="92">
        <v>0.99356704950332642</v>
      </c>
      <c r="AX38" s="92">
        <v>0.95714282989501953</v>
      </c>
      <c r="AY38" s="92">
        <v>70</v>
      </c>
      <c r="AZ38" s="92">
        <v>0.93723851442337036</v>
      </c>
      <c r="BA38" s="92">
        <v>0.88096660375595093</v>
      </c>
      <c r="BB38" s="92">
        <v>0.98777741193771362</v>
      </c>
      <c r="BC38" s="92">
        <v>0.88372093439102173</v>
      </c>
      <c r="BD38" s="92">
        <v>86</v>
      </c>
      <c r="BE38" s="92">
        <v>0.92899405956268311</v>
      </c>
      <c r="BF38" s="92">
        <v>0.88001000881195068</v>
      </c>
      <c r="BG38" s="92">
        <v>0.98873400688171387</v>
      </c>
      <c r="BH38" s="92">
        <v>0.97590363025665283</v>
      </c>
      <c r="BI38" s="92">
        <v>83</v>
      </c>
    </row>
    <row r="39" spans="1:61" x14ac:dyDescent="0.25">
      <c r="A39" s="93" t="s">
        <v>98</v>
      </c>
      <c r="B39" s="92">
        <v>0.97448980808258057</v>
      </c>
      <c r="C39" s="92">
        <v>0.89221256971359253</v>
      </c>
      <c r="D39" s="92">
        <v>0.97653144598007202</v>
      </c>
      <c r="E39" s="92">
        <v>0.97826087474822998</v>
      </c>
      <c r="F39" s="92">
        <v>138</v>
      </c>
      <c r="G39" s="92">
        <v>0.97674417495727539</v>
      </c>
      <c r="H39" s="92">
        <v>0.86934101581573486</v>
      </c>
      <c r="I39" s="92">
        <v>0.99940299987792969</v>
      </c>
      <c r="J39" s="92">
        <v>0.96551722288131714</v>
      </c>
      <c r="K39" s="92">
        <v>58</v>
      </c>
      <c r="L39" s="92">
        <v>0.97058820724487305</v>
      </c>
      <c r="M39" s="92">
        <v>0.88603943586349487</v>
      </c>
      <c r="N39" s="92">
        <v>0.98270457983016968</v>
      </c>
      <c r="O39" s="92">
        <v>0.98095238208770752</v>
      </c>
      <c r="P39" s="92">
        <v>105</v>
      </c>
      <c r="Q39" s="92">
        <v>0.95664739608764648</v>
      </c>
      <c r="R39" s="92">
        <v>0.88693457841873169</v>
      </c>
      <c r="S39" s="92">
        <v>0.98180943727493286</v>
      </c>
      <c r="T39" s="92">
        <v>0.96330273151397705</v>
      </c>
      <c r="U39" s="92">
        <v>109</v>
      </c>
      <c r="V39" s="92">
        <v>0.947826087474823</v>
      </c>
      <c r="W39" s="92">
        <v>0.89126503467559814</v>
      </c>
      <c r="X39" s="92">
        <v>0.97747898101806641</v>
      </c>
      <c r="Y39" s="92">
        <v>0.93181818723678589</v>
      </c>
      <c r="Z39" s="92">
        <v>132</v>
      </c>
      <c r="AA39" s="92">
        <v>0.93123209476470947</v>
      </c>
      <c r="AB39" s="92">
        <v>0.88580763339996338</v>
      </c>
      <c r="AC39" s="92">
        <v>0.98293638229370117</v>
      </c>
      <c r="AD39" s="92">
        <v>0.95192307233810425</v>
      </c>
      <c r="AE39" s="92">
        <v>104</v>
      </c>
      <c r="AF39" s="92">
        <v>0.94259816408157349</v>
      </c>
      <c r="AG39" s="92">
        <v>0.88778173923492432</v>
      </c>
      <c r="AH39" s="92">
        <v>0.98096227645874023</v>
      </c>
      <c r="AI39" s="92">
        <v>0.91150444746017456</v>
      </c>
      <c r="AJ39" s="92">
        <v>113</v>
      </c>
      <c r="AK39" s="92">
        <v>0.93696272373199463</v>
      </c>
      <c r="AL39" s="92">
        <v>0.88798654079437256</v>
      </c>
      <c r="AM39" s="92">
        <v>0.98075747489929199</v>
      </c>
      <c r="AN39" s="92">
        <v>0.9649122953414917</v>
      </c>
      <c r="AO39" s="92">
        <v>114</v>
      </c>
      <c r="AP39" s="92">
        <v>0.9047619104385376</v>
      </c>
      <c r="AQ39" s="92">
        <v>0.88953316211700439</v>
      </c>
      <c r="AR39" s="92">
        <v>0.97921085357666016</v>
      </c>
      <c r="AS39" s="92">
        <v>0.93442624807357788</v>
      </c>
      <c r="AT39" s="92">
        <v>122</v>
      </c>
      <c r="AU39" s="92">
        <v>0.89949750900268555</v>
      </c>
      <c r="AV39" s="92">
        <v>0.89281058311462402</v>
      </c>
      <c r="AW39" s="92">
        <v>0.97593343257904053</v>
      </c>
      <c r="AX39" s="92">
        <v>0.8309859037399292</v>
      </c>
      <c r="AY39" s="92">
        <v>142</v>
      </c>
      <c r="AZ39" s="92">
        <v>0.86480188369750977</v>
      </c>
      <c r="BA39" s="92">
        <v>0.89158791303634644</v>
      </c>
      <c r="BB39" s="92">
        <v>0.97715610265731812</v>
      </c>
      <c r="BC39" s="92">
        <v>0.94029849767684937</v>
      </c>
      <c r="BD39" s="92">
        <v>134</v>
      </c>
      <c r="BE39" s="92">
        <v>0.88153308629989624</v>
      </c>
      <c r="BF39" s="92">
        <v>0.89433252811431885</v>
      </c>
      <c r="BG39" s="92">
        <v>0.9744114875793457</v>
      </c>
      <c r="BH39" s="92">
        <v>0.83006536960601807</v>
      </c>
      <c r="BI39" s="92">
        <v>153</v>
      </c>
    </row>
    <row r="40" spans="1:61" x14ac:dyDescent="0.25">
      <c r="A40" s="93" t="s">
        <v>99</v>
      </c>
      <c r="B40" s="92">
        <v>0.98876404762268066</v>
      </c>
      <c r="C40" s="92">
        <v>0.87640607357025146</v>
      </c>
      <c r="D40" s="92">
        <v>0.99233794212341309</v>
      </c>
      <c r="E40" s="92">
        <v>0.98630136251449585</v>
      </c>
      <c r="F40" s="92">
        <v>73</v>
      </c>
      <c r="G40" s="92">
        <v>0.9921259880065918</v>
      </c>
      <c r="H40" s="92">
        <v>0.81055665016174316</v>
      </c>
      <c r="I40" s="92">
        <v>1</v>
      </c>
      <c r="J40" s="92">
        <v>1</v>
      </c>
      <c r="K40" s="92">
        <v>16</v>
      </c>
      <c r="L40" s="92">
        <v>1</v>
      </c>
      <c r="M40" s="92">
        <v>0.85403001308441162</v>
      </c>
      <c r="N40" s="92">
        <v>1</v>
      </c>
      <c r="O40" s="92">
        <v>1</v>
      </c>
      <c r="P40" s="92">
        <v>38</v>
      </c>
      <c r="Q40" s="92">
        <v>0.99009901285171509</v>
      </c>
      <c r="R40" s="92">
        <v>0.84395009279251099</v>
      </c>
      <c r="S40" s="92">
        <v>1</v>
      </c>
      <c r="T40" s="92">
        <v>1</v>
      </c>
      <c r="U40" s="92">
        <v>30</v>
      </c>
      <c r="V40" s="92">
        <v>0.99000000953674316</v>
      </c>
      <c r="W40" s="92">
        <v>0.84815806150436401</v>
      </c>
      <c r="X40" s="92">
        <v>1</v>
      </c>
      <c r="Y40" s="92">
        <v>0.96969699859619141</v>
      </c>
      <c r="Z40" s="92">
        <v>33</v>
      </c>
      <c r="AA40" s="92">
        <v>0.9838709831237793</v>
      </c>
      <c r="AB40" s="92">
        <v>0.8529515266418457</v>
      </c>
      <c r="AC40" s="92">
        <v>1</v>
      </c>
      <c r="AD40" s="92">
        <v>1</v>
      </c>
      <c r="AE40" s="92">
        <v>37</v>
      </c>
      <c r="AF40" s="92">
        <v>0.99401199817657471</v>
      </c>
      <c r="AG40" s="92">
        <v>0.86697548627853394</v>
      </c>
      <c r="AH40" s="92">
        <v>1</v>
      </c>
      <c r="AI40" s="92">
        <v>0.98148149251937866</v>
      </c>
      <c r="AJ40" s="92">
        <v>54</v>
      </c>
      <c r="AK40" s="92">
        <v>0.99450546503067017</v>
      </c>
      <c r="AL40" s="92">
        <v>0.87756162881851196</v>
      </c>
      <c r="AM40" s="92">
        <v>0.99118238687515259</v>
      </c>
      <c r="AN40" s="92">
        <v>1</v>
      </c>
      <c r="AO40" s="92">
        <v>76</v>
      </c>
      <c r="AP40" s="92">
        <v>0.99043059349060059</v>
      </c>
      <c r="AQ40" s="92">
        <v>0.86569160223007202</v>
      </c>
      <c r="AR40" s="92">
        <v>1</v>
      </c>
      <c r="AS40" s="92">
        <v>1</v>
      </c>
      <c r="AT40" s="92">
        <v>52</v>
      </c>
      <c r="AU40" s="92">
        <v>0.97872340679168701</v>
      </c>
      <c r="AV40" s="92">
        <v>0.87934297323226929</v>
      </c>
      <c r="AW40" s="92">
        <v>0.98940104246139526</v>
      </c>
      <c r="AX40" s="92">
        <v>0.97530865669250488</v>
      </c>
      <c r="AY40" s="92">
        <v>81</v>
      </c>
      <c r="AZ40" s="92">
        <v>0.9637305736541748</v>
      </c>
      <c r="BA40" s="92">
        <v>0.86759096384048462</v>
      </c>
      <c r="BB40" s="92">
        <v>1</v>
      </c>
      <c r="BC40" s="92">
        <v>0.96363633871078491</v>
      </c>
      <c r="BD40" s="92">
        <v>55</v>
      </c>
      <c r="BE40" s="92">
        <v>0.9553571343421936</v>
      </c>
      <c r="BF40" s="92">
        <v>0.86877304315567017</v>
      </c>
      <c r="BG40" s="92">
        <v>0.99997097253799438</v>
      </c>
      <c r="BH40" s="92">
        <v>0.94736844301223755</v>
      </c>
      <c r="BI40" s="92">
        <v>57</v>
      </c>
    </row>
    <row r="41" spans="1:61" x14ac:dyDescent="0.25">
      <c r="A41" s="93" t="s">
        <v>100</v>
      </c>
      <c r="B41" s="92">
        <v>0.98245614767074585</v>
      </c>
      <c r="C41" s="92">
        <v>0.8786507248878479</v>
      </c>
      <c r="D41" s="92">
        <v>0.99009329080581665</v>
      </c>
      <c r="E41" s="92">
        <v>1</v>
      </c>
      <c r="F41" s="92">
        <v>79</v>
      </c>
      <c r="G41" s="92">
        <v>0.98709678649902344</v>
      </c>
      <c r="H41" s="92">
        <v>0.85065758228302002</v>
      </c>
      <c r="I41" s="92">
        <v>1</v>
      </c>
      <c r="J41" s="92">
        <v>0.94285714626312256</v>
      </c>
      <c r="K41" s="92">
        <v>35</v>
      </c>
      <c r="L41" s="92">
        <v>0.98260867595672607</v>
      </c>
      <c r="M41" s="92">
        <v>0.857025146484375</v>
      </c>
      <c r="N41" s="92">
        <v>1</v>
      </c>
      <c r="O41" s="92">
        <v>1</v>
      </c>
      <c r="P41" s="92">
        <v>41</v>
      </c>
      <c r="Q41" s="92">
        <v>0.98529410362243652</v>
      </c>
      <c r="R41" s="92">
        <v>0.85506671667098999</v>
      </c>
      <c r="S41" s="92">
        <v>1</v>
      </c>
      <c r="T41" s="92">
        <v>1</v>
      </c>
      <c r="U41" s="92">
        <v>39</v>
      </c>
      <c r="V41" s="92">
        <v>0.96710526943206787</v>
      </c>
      <c r="W41" s="92">
        <v>0.86818993091583252</v>
      </c>
      <c r="X41" s="92">
        <v>1</v>
      </c>
      <c r="Y41" s="92">
        <v>0.96428573131561279</v>
      </c>
      <c r="Z41" s="92">
        <v>56</v>
      </c>
      <c r="AA41" s="92">
        <v>0.96111112833023071</v>
      </c>
      <c r="AB41" s="92">
        <v>0.86877304315567017</v>
      </c>
      <c r="AC41" s="92">
        <v>0.99997097253799438</v>
      </c>
      <c r="AD41" s="92">
        <v>0.94736844301223755</v>
      </c>
      <c r="AE41" s="92">
        <v>57</v>
      </c>
      <c r="AF41" s="92">
        <v>0.97663551568984985</v>
      </c>
      <c r="AG41" s="92">
        <v>0.87386620044708252</v>
      </c>
      <c r="AH41" s="92">
        <v>0.99487781524658203</v>
      </c>
      <c r="AI41" s="92">
        <v>0.97014927864074707</v>
      </c>
      <c r="AJ41" s="92">
        <v>67</v>
      </c>
      <c r="AK41" s="92">
        <v>0.96956521272659302</v>
      </c>
      <c r="AL41" s="92">
        <v>0.88216686248779297</v>
      </c>
      <c r="AM41" s="92">
        <v>0.98657715320587158</v>
      </c>
      <c r="AN41" s="92">
        <v>1</v>
      </c>
      <c r="AO41" s="92">
        <v>90</v>
      </c>
      <c r="AP41" s="92">
        <v>0.95366793870925903</v>
      </c>
      <c r="AQ41" s="92">
        <v>0.87640607357025146</v>
      </c>
      <c r="AR41" s="92">
        <v>0.99233794212341309</v>
      </c>
      <c r="AS41" s="92">
        <v>0.93150687217712402</v>
      </c>
      <c r="AT41" s="92">
        <v>73</v>
      </c>
      <c r="AU41" s="92">
        <v>0.92703860998153687</v>
      </c>
      <c r="AV41" s="92">
        <v>0.88382458686828613</v>
      </c>
      <c r="AW41" s="92">
        <v>0.98491942882537842</v>
      </c>
      <c r="AX41" s="92">
        <v>0.92708331346511841</v>
      </c>
      <c r="AY41" s="92">
        <v>96</v>
      </c>
      <c r="AZ41" s="92">
        <v>0.91600000858306885</v>
      </c>
      <c r="BA41" s="92">
        <v>0.87246435880661011</v>
      </c>
      <c r="BB41" s="92">
        <v>0.99627965688705444</v>
      </c>
      <c r="BC41" s="92">
        <v>0.921875</v>
      </c>
      <c r="BD41" s="92">
        <v>64</v>
      </c>
      <c r="BE41" s="92">
        <v>0.90909093618392944</v>
      </c>
      <c r="BF41" s="92">
        <v>0.88216686248779297</v>
      </c>
      <c r="BG41" s="92">
        <v>0.98657715320587158</v>
      </c>
      <c r="BH41" s="92">
        <v>0.89999997615814209</v>
      </c>
      <c r="BI41" s="92">
        <v>90</v>
      </c>
    </row>
    <row r="42" spans="1:61" x14ac:dyDescent="0.25">
      <c r="A42" s="93" t="s">
        <v>101</v>
      </c>
      <c r="B42" s="92">
        <v>0.953125</v>
      </c>
      <c r="C42" s="92">
        <v>0.88355928659439087</v>
      </c>
      <c r="D42" s="92">
        <v>0.98518472909927368</v>
      </c>
      <c r="E42" s="92">
        <v>0.94736844301223755</v>
      </c>
      <c r="F42" s="92">
        <v>95</v>
      </c>
      <c r="G42" s="92">
        <v>0.95939087867736816</v>
      </c>
      <c r="H42" s="92">
        <v>0.84815806150436401</v>
      </c>
      <c r="I42" s="92">
        <v>1</v>
      </c>
      <c r="J42" s="92">
        <v>0.96969699859619141</v>
      </c>
      <c r="K42" s="92">
        <v>33</v>
      </c>
      <c r="L42" s="92">
        <v>0.95336788892745972</v>
      </c>
      <c r="M42" s="92">
        <v>0.87474954128265381</v>
      </c>
      <c r="N42" s="92">
        <v>0.99399447441101074</v>
      </c>
      <c r="O42" s="92">
        <v>0.97101449966430664</v>
      </c>
      <c r="P42" s="92">
        <v>69</v>
      </c>
      <c r="Q42" s="92">
        <v>0.92857140302658081</v>
      </c>
      <c r="R42" s="92">
        <v>0.882454514503479</v>
      </c>
      <c r="S42" s="92">
        <v>0.98628950119018555</v>
      </c>
      <c r="T42" s="92">
        <v>0.93406593799591064</v>
      </c>
      <c r="U42" s="92">
        <v>91</v>
      </c>
      <c r="V42" s="92">
        <v>0.90909093618392944</v>
      </c>
      <c r="W42" s="92">
        <v>0.87829470634460449</v>
      </c>
      <c r="X42" s="92">
        <v>0.99044930934906006</v>
      </c>
      <c r="Y42" s="92">
        <v>0.88461536169052124</v>
      </c>
      <c r="Z42" s="92">
        <v>78</v>
      </c>
      <c r="AA42" s="92">
        <v>0.9176030158996582</v>
      </c>
      <c r="AB42" s="92">
        <v>0.88355928659439087</v>
      </c>
      <c r="AC42" s="92">
        <v>0.98518472909927368</v>
      </c>
      <c r="AD42" s="92">
        <v>0.90526318550109863</v>
      </c>
      <c r="AE42" s="92">
        <v>95</v>
      </c>
      <c r="AF42" s="92">
        <v>0.90875911712646484</v>
      </c>
      <c r="AG42" s="92">
        <v>0.88328969478607178</v>
      </c>
      <c r="AH42" s="92">
        <v>0.98545432090759277</v>
      </c>
      <c r="AI42" s="92">
        <v>0.95744681358337402</v>
      </c>
      <c r="AJ42" s="92">
        <v>94</v>
      </c>
      <c r="AK42" s="92">
        <v>0.89644014835357666</v>
      </c>
      <c r="AL42" s="92">
        <v>0.88065338134765625</v>
      </c>
      <c r="AM42" s="92">
        <v>0.9880906343460083</v>
      </c>
      <c r="AN42" s="92">
        <v>0.85882353782653809</v>
      </c>
      <c r="AO42" s="92">
        <v>85</v>
      </c>
      <c r="AP42" s="92">
        <v>0.87459808588027954</v>
      </c>
      <c r="AQ42" s="92">
        <v>0.89093470573425293</v>
      </c>
      <c r="AR42" s="92">
        <v>0.97780930995941162</v>
      </c>
      <c r="AS42" s="92">
        <v>0.8769230842590332</v>
      </c>
      <c r="AT42" s="92">
        <v>130</v>
      </c>
      <c r="AU42" s="92">
        <v>0.84969323873519897</v>
      </c>
      <c r="AV42" s="92">
        <v>0.88382458686828613</v>
      </c>
      <c r="AW42" s="92">
        <v>0.98491942882537842</v>
      </c>
      <c r="AX42" s="92">
        <v>0.88541668653488159</v>
      </c>
      <c r="AY42" s="92">
        <v>96</v>
      </c>
      <c r="AZ42" s="92">
        <v>0.68769717216491699</v>
      </c>
      <c r="BA42" s="92">
        <v>0.88484585285186768</v>
      </c>
      <c r="BB42" s="92">
        <v>0.98389816284179688</v>
      </c>
      <c r="BC42" s="92">
        <v>0.77999997138977051</v>
      </c>
      <c r="BD42" s="92">
        <v>100</v>
      </c>
      <c r="BE42" s="92">
        <v>0.60180997848510742</v>
      </c>
      <c r="BF42" s="92">
        <v>0.88934826850891113</v>
      </c>
      <c r="BG42" s="92">
        <v>0.97939574718475342</v>
      </c>
      <c r="BH42" s="92">
        <v>0.45454546809196472</v>
      </c>
      <c r="BI42" s="92">
        <v>121</v>
      </c>
    </row>
    <row r="43" spans="1:61" x14ac:dyDescent="0.25">
      <c r="A43" s="93" t="s">
        <v>102</v>
      </c>
      <c r="B43" s="92">
        <v>0.970802903175354</v>
      </c>
      <c r="C43" s="92">
        <v>0.88408583402633667</v>
      </c>
      <c r="D43" s="92">
        <v>0.98465818166732788</v>
      </c>
      <c r="E43" s="92">
        <v>0.98969072103500366</v>
      </c>
      <c r="F43" s="92">
        <v>97</v>
      </c>
      <c r="G43" s="92">
        <v>0.97837835550308228</v>
      </c>
      <c r="H43" s="92">
        <v>0.8560643196105957</v>
      </c>
      <c r="I43" s="92">
        <v>1</v>
      </c>
      <c r="J43" s="92">
        <v>0.92500001192092896</v>
      </c>
      <c r="K43" s="92">
        <v>40</v>
      </c>
      <c r="L43" s="92">
        <v>0.97350990772247314</v>
      </c>
      <c r="M43" s="92">
        <v>0.86288720369338989</v>
      </c>
      <c r="N43" s="92">
        <v>1</v>
      </c>
      <c r="O43" s="92">
        <v>1</v>
      </c>
      <c r="P43" s="92">
        <v>48</v>
      </c>
      <c r="Q43" s="92">
        <v>0.98930484056472778</v>
      </c>
      <c r="R43" s="92">
        <v>0.87197494506835938</v>
      </c>
      <c r="S43" s="92">
        <v>0.99676907062530518</v>
      </c>
      <c r="T43" s="92">
        <v>0.9841269850730896</v>
      </c>
      <c r="U43" s="92">
        <v>63</v>
      </c>
      <c r="V43" s="92">
        <v>0.98122066259384155</v>
      </c>
      <c r="W43" s="92">
        <v>0.87756162881851196</v>
      </c>
      <c r="X43" s="92">
        <v>0.99118238687515259</v>
      </c>
      <c r="Y43" s="92">
        <v>0.98684209585189819</v>
      </c>
      <c r="Z43" s="92">
        <v>76</v>
      </c>
      <c r="AA43" s="92">
        <v>0.96120691299438477</v>
      </c>
      <c r="AB43" s="92">
        <v>0.87679904699325562</v>
      </c>
      <c r="AC43" s="92">
        <v>0.99194496870040894</v>
      </c>
      <c r="AD43" s="92">
        <v>0.97297298908233643</v>
      </c>
      <c r="AE43" s="92">
        <v>74</v>
      </c>
      <c r="AF43" s="92">
        <v>0.94736844301223755</v>
      </c>
      <c r="AG43" s="92">
        <v>0.87967956066131592</v>
      </c>
      <c r="AH43" s="92">
        <v>0.98906445503234863</v>
      </c>
      <c r="AI43" s="92">
        <v>0.92682927846908569</v>
      </c>
      <c r="AJ43" s="92">
        <v>82</v>
      </c>
      <c r="AK43" s="92">
        <v>0.93362832069396973</v>
      </c>
      <c r="AL43" s="92">
        <v>0.86634260416030884</v>
      </c>
      <c r="AM43" s="92">
        <v>1</v>
      </c>
      <c r="AN43" s="92">
        <v>0.94339621067047119</v>
      </c>
      <c r="AO43" s="92">
        <v>53</v>
      </c>
      <c r="AP43" s="92">
        <v>0.91739130020141602</v>
      </c>
      <c r="AQ43" s="92">
        <v>0.882454514503479</v>
      </c>
      <c r="AR43" s="92">
        <v>0.98628950119018555</v>
      </c>
      <c r="AS43" s="92">
        <v>0.93406593799591064</v>
      </c>
      <c r="AT43" s="92">
        <v>91</v>
      </c>
      <c r="AU43" s="92">
        <v>0.91050583124160767</v>
      </c>
      <c r="AV43" s="92">
        <v>0.88096660375595093</v>
      </c>
      <c r="AW43" s="92">
        <v>0.98777741193771362</v>
      </c>
      <c r="AX43" s="92">
        <v>0.88372093439102173</v>
      </c>
      <c r="AY43" s="92">
        <v>86</v>
      </c>
      <c r="AZ43" s="92">
        <v>0.87372010946273804</v>
      </c>
      <c r="BA43" s="92">
        <v>0.87900012731552124</v>
      </c>
      <c r="BB43" s="92">
        <v>0.98974388837814331</v>
      </c>
      <c r="BC43" s="92">
        <v>0.91250002384185791</v>
      </c>
      <c r="BD43" s="92">
        <v>80</v>
      </c>
      <c r="BE43" s="92">
        <v>0.86956518888473511</v>
      </c>
      <c r="BF43" s="92">
        <v>0.89042466878890991</v>
      </c>
      <c r="BG43" s="92">
        <v>0.97831934690475464</v>
      </c>
      <c r="BH43" s="92">
        <v>0.84251970052719116</v>
      </c>
      <c r="BI43" s="92">
        <v>127</v>
      </c>
    </row>
    <row r="44" spans="1:61" x14ac:dyDescent="0.25">
      <c r="A44" s="93" t="s">
        <v>103</v>
      </c>
      <c r="B44" s="92">
        <v>0.9828178882598877</v>
      </c>
      <c r="C44" s="92">
        <v>0.89952552318572998</v>
      </c>
      <c r="D44" s="92">
        <v>0.96921849250793457</v>
      </c>
      <c r="E44" s="92">
        <v>0.98514848947525024</v>
      </c>
      <c r="F44" s="92">
        <v>202</v>
      </c>
      <c r="G44" s="92">
        <v>0.98453611135482788</v>
      </c>
      <c r="H44" s="92">
        <v>0.88187438249588013</v>
      </c>
      <c r="I44" s="92">
        <v>0.98686963319778442</v>
      </c>
      <c r="J44" s="92">
        <v>0.97752809524536133</v>
      </c>
      <c r="K44" s="92">
        <v>89</v>
      </c>
      <c r="L44" s="92">
        <v>0.97482013702392578</v>
      </c>
      <c r="M44" s="92">
        <v>0.88408583402633667</v>
      </c>
      <c r="N44" s="92">
        <v>0.98465818166732788</v>
      </c>
      <c r="O44" s="92">
        <v>0.98969072103500366</v>
      </c>
      <c r="P44" s="92">
        <v>97</v>
      </c>
      <c r="Q44" s="92">
        <v>0.95833331346511841</v>
      </c>
      <c r="R44" s="92">
        <v>0.88273745775222778</v>
      </c>
      <c r="S44" s="92">
        <v>0.98600655794143677</v>
      </c>
      <c r="T44" s="92">
        <v>0.95652174949645996</v>
      </c>
      <c r="U44" s="92">
        <v>92</v>
      </c>
      <c r="V44" s="92">
        <v>0.92966359853744507</v>
      </c>
      <c r="W44" s="92">
        <v>0.88971579074859619</v>
      </c>
      <c r="X44" s="92">
        <v>0.97902822494506836</v>
      </c>
      <c r="Y44" s="92">
        <v>0.93495935201644897</v>
      </c>
      <c r="Z44" s="92">
        <v>123</v>
      </c>
      <c r="AA44" s="92">
        <v>0.92215567827224731</v>
      </c>
      <c r="AB44" s="92">
        <v>0.88757419586181641</v>
      </c>
      <c r="AC44" s="92">
        <v>0.98116981983184814</v>
      </c>
      <c r="AD44" s="92">
        <v>0.90178573131561279</v>
      </c>
      <c r="AE44" s="92">
        <v>112</v>
      </c>
      <c r="AF44" s="92">
        <v>0.89719623327255249</v>
      </c>
      <c r="AG44" s="92">
        <v>0.88459634780883789</v>
      </c>
      <c r="AH44" s="92">
        <v>0.98414766788482666</v>
      </c>
      <c r="AI44" s="92">
        <v>0.92929291725158691</v>
      </c>
      <c r="AJ44" s="92">
        <v>99</v>
      </c>
      <c r="AK44" s="92">
        <v>0.88046646118164063</v>
      </c>
      <c r="AL44" s="92">
        <v>0.88715070486068726</v>
      </c>
      <c r="AM44" s="92">
        <v>0.98159331083297729</v>
      </c>
      <c r="AN44" s="92">
        <v>0.86363637447357178</v>
      </c>
      <c r="AO44" s="92">
        <v>110</v>
      </c>
      <c r="AP44" s="92">
        <v>0.83076924085617065</v>
      </c>
      <c r="AQ44" s="92">
        <v>0.89158791303634644</v>
      </c>
      <c r="AR44" s="92">
        <v>0.97715610265731812</v>
      </c>
      <c r="AS44" s="92">
        <v>0.85820895433425903</v>
      </c>
      <c r="AT44" s="92">
        <v>134</v>
      </c>
      <c r="AU44" s="92">
        <v>0.78918915987014771</v>
      </c>
      <c r="AV44" s="92">
        <v>0.89338386058807373</v>
      </c>
      <c r="AW44" s="92">
        <v>0.97536015510559082</v>
      </c>
      <c r="AX44" s="92">
        <v>0.78082191944122314</v>
      </c>
      <c r="AY44" s="92">
        <v>146</v>
      </c>
      <c r="AZ44" s="92">
        <v>0.7464788556098938</v>
      </c>
      <c r="BA44" s="92">
        <v>0.88216686248779297</v>
      </c>
      <c r="BB44" s="92">
        <v>0.98657715320587158</v>
      </c>
      <c r="BC44" s="92">
        <v>0.69999998807907104</v>
      </c>
      <c r="BD44" s="92">
        <v>90</v>
      </c>
      <c r="BE44" s="92">
        <v>0.71014493703842163</v>
      </c>
      <c r="BF44" s="92">
        <v>0.86288720369338989</v>
      </c>
      <c r="BG44" s="92">
        <v>1</v>
      </c>
      <c r="BH44" s="92">
        <v>0.72916668653488159</v>
      </c>
      <c r="BI44" s="92">
        <v>48</v>
      </c>
    </row>
    <row r="45" spans="1:61" x14ac:dyDescent="0.25">
      <c r="A45" s="93" t="s">
        <v>104</v>
      </c>
      <c r="B45" s="92">
        <v>0.98039215803146362</v>
      </c>
      <c r="C45" s="92">
        <v>0.88626796007156372</v>
      </c>
      <c r="D45" s="92">
        <v>0.98247605562210083</v>
      </c>
      <c r="E45" s="92">
        <v>0.99056601524353027</v>
      </c>
      <c r="F45" s="92">
        <v>106</v>
      </c>
      <c r="G45" s="92">
        <v>0.97872340679168701</v>
      </c>
      <c r="H45" s="92">
        <v>0.86213070154190063</v>
      </c>
      <c r="I45" s="92">
        <v>1</v>
      </c>
      <c r="J45" s="92">
        <v>0.95744681358337402</v>
      </c>
      <c r="K45" s="92">
        <v>47</v>
      </c>
      <c r="L45" s="92">
        <v>0.96120691299438477</v>
      </c>
      <c r="M45" s="92">
        <v>0.87967956066131592</v>
      </c>
      <c r="N45" s="92">
        <v>0.98906445503234863</v>
      </c>
      <c r="O45" s="92">
        <v>0.97560977935791016</v>
      </c>
      <c r="P45" s="92">
        <v>82</v>
      </c>
      <c r="Q45" s="92">
        <v>0.93150687217712402</v>
      </c>
      <c r="R45" s="92">
        <v>0.88557243347167969</v>
      </c>
      <c r="S45" s="92">
        <v>0.98317158222198486</v>
      </c>
      <c r="T45" s="92">
        <v>0.95145630836486816</v>
      </c>
      <c r="U45" s="92">
        <v>103</v>
      </c>
      <c r="V45" s="92">
        <v>0.89655172824859619</v>
      </c>
      <c r="W45" s="92">
        <v>0.8864932656288147</v>
      </c>
      <c r="X45" s="92">
        <v>0.98225075006484985</v>
      </c>
      <c r="Y45" s="92">
        <v>0.87850469350814819</v>
      </c>
      <c r="Z45" s="92">
        <v>107</v>
      </c>
      <c r="AA45" s="92">
        <v>0.88596493005752563</v>
      </c>
      <c r="AB45" s="92">
        <v>0.88693457841873169</v>
      </c>
      <c r="AC45" s="92">
        <v>0.98180943727493286</v>
      </c>
      <c r="AD45" s="92">
        <v>0.8623853325843811</v>
      </c>
      <c r="AE45" s="92">
        <v>109</v>
      </c>
      <c r="AF45" s="92">
        <v>0.86827957630157471</v>
      </c>
      <c r="AG45" s="92">
        <v>0.89025062322616577</v>
      </c>
      <c r="AH45" s="92">
        <v>0.97849339246749878</v>
      </c>
      <c r="AI45" s="92">
        <v>0.91269838809967041</v>
      </c>
      <c r="AJ45" s="92">
        <v>126</v>
      </c>
      <c r="AK45" s="92">
        <v>0.87441861629486084</v>
      </c>
      <c r="AL45" s="92">
        <v>0.89205896854400635</v>
      </c>
      <c r="AM45" s="92">
        <v>0.9766850471496582</v>
      </c>
      <c r="AN45" s="92">
        <v>0.83211678266525269</v>
      </c>
      <c r="AO45" s="92">
        <v>137</v>
      </c>
      <c r="AP45" s="92">
        <v>0.8742138147354126</v>
      </c>
      <c r="AQ45" s="92">
        <v>0.89604753255844116</v>
      </c>
      <c r="AR45" s="92">
        <v>0.97269648313522339</v>
      </c>
      <c r="AS45" s="92">
        <v>0.88023954629898071</v>
      </c>
      <c r="AT45" s="92">
        <v>167</v>
      </c>
      <c r="AU45" s="92">
        <v>0.87169814109802246</v>
      </c>
      <c r="AV45" s="92">
        <v>0.89671796560287476</v>
      </c>
      <c r="AW45" s="92">
        <v>0.97202605009078979</v>
      </c>
      <c r="AX45" s="92">
        <v>0.9017341136932373</v>
      </c>
      <c r="AY45" s="92">
        <v>173</v>
      </c>
      <c r="AZ45" s="92">
        <v>0.82393163442611694</v>
      </c>
      <c r="BA45" s="92">
        <v>0.89844197034835815</v>
      </c>
      <c r="BB45" s="92">
        <v>0.9703020453453064</v>
      </c>
      <c r="BC45" s="92">
        <v>0.8368421196937561</v>
      </c>
      <c r="BD45" s="92">
        <v>190</v>
      </c>
      <c r="BE45" s="92">
        <v>0.79126214981079102</v>
      </c>
      <c r="BF45" s="92">
        <v>0.90113222599029541</v>
      </c>
      <c r="BG45" s="92">
        <v>0.96761178970336914</v>
      </c>
      <c r="BH45" s="92">
        <v>0.75225228071212769</v>
      </c>
      <c r="BI45" s="92">
        <v>222</v>
      </c>
    </row>
    <row r="46" spans="1:61" x14ac:dyDescent="0.25">
      <c r="A46" s="93" t="s">
        <v>105</v>
      </c>
      <c r="B46" s="92">
        <v>1</v>
      </c>
      <c r="C46" s="92">
        <v>0.89310020208358765</v>
      </c>
      <c r="D46" s="92">
        <v>0.9756438136100769</v>
      </c>
      <c r="E46" s="92">
        <v>1</v>
      </c>
      <c r="F46" s="92">
        <v>144</v>
      </c>
      <c r="G46" s="92">
        <v>0.99122804403305054</v>
      </c>
      <c r="H46" s="92">
        <v>0.83327722549438477</v>
      </c>
      <c r="I46" s="92">
        <v>1</v>
      </c>
      <c r="J46" s="92">
        <v>1</v>
      </c>
      <c r="K46" s="92">
        <v>24</v>
      </c>
      <c r="L46" s="92">
        <v>0.98979592323303223</v>
      </c>
      <c r="M46" s="92">
        <v>0.87043404579162598</v>
      </c>
      <c r="N46" s="92">
        <v>0.99830996990203857</v>
      </c>
      <c r="O46" s="92">
        <v>0.96666663885116577</v>
      </c>
      <c r="P46" s="92">
        <v>60</v>
      </c>
      <c r="Q46" s="92">
        <v>0.98972600698471069</v>
      </c>
      <c r="R46" s="92">
        <v>0.88757419586181641</v>
      </c>
      <c r="S46" s="92">
        <v>0.98116981983184814</v>
      </c>
      <c r="T46" s="92">
        <v>1</v>
      </c>
      <c r="U46" s="92">
        <v>112</v>
      </c>
      <c r="V46" s="92">
        <v>0.98559075593948364</v>
      </c>
      <c r="W46" s="92">
        <v>0.88916105031967163</v>
      </c>
      <c r="X46" s="92">
        <v>0.97958296537399292</v>
      </c>
      <c r="Y46" s="92">
        <v>0.99166667461395264</v>
      </c>
      <c r="Z46" s="92">
        <v>120</v>
      </c>
      <c r="AA46" s="92">
        <v>0.98192769289016724</v>
      </c>
      <c r="AB46" s="92">
        <v>0.88818866014480591</v>
      </c>
      <c r="AC46" s="92">
        <v>0.98055535554885864</v>
      </c>
      <c r="AD46" s="92">
        <v>0.96521741151809692</v>
      </c>
      <c r="AE46" s="92">
        <v>115</v>
      </c>
      <c r="AF46" s="92">
        <v>0.97826087474822998</v>
      </c>
      <c r="AG46" s="92">
        <v>0.88408583402633667</v>
      </c>
      <c r="AH46" s="92">
        <v>0.98465818166732788</v>
      </c>
      <c r="AI46" s="92">
        <v>0.98969072103500366</v>
      </c>
      <c r="AJ46" s="92">
        <v>97</v>
      </c>
      <c r="AK46" s="92">
        <v>0.98798799514770508</v>
      </c>
      <c r="AL46" s="92">
        <v>0.88715070486068726</v>
      </c>
      <c r="AM46" s="92">
        <v>0.98159331083297729</v>
      </c>
      <c r="AN46" s="92">
        <v>0.98181819915771484</v>
      </c>
      <c r="AO46" s="92">
        <v>110</v>
      </c>
      <c r="AP46" s="92">
        <v>0.98765432834625244</v>
      </c>
      <c r="AQ46" s="92">
        <v>0.89025062322616577</v>
      </c>
      <c r="AR46" s="92">
        <v>0.97849339246749878</v>
      </c>
      <c r="AS46" s="92">
        <v>0.99206346273422241</v>
      </c>
      <c r="AT46" s="92">
        <v>126</v>
      </c>
      <c r="AU46" s="92">
        <v>0.98237884044647217</v>
      </c>
      <c r="AV46" s="92">
        <v>0.89627498388290405</v>
      </c>
      <c r="AW46" s="92">
        <v>0.9724690318107605</v>
      </c>
      <c r="AX46" s="92">
        <v>0.98816567659378052</v>
      </c>
      <c r="AY46" s="92">
        <v>169</v>
      </c>
      <c r="AZ46" s="92">
        <v>0.95796459913253784</v>
      </c>
      <c r="BA46" s="92">
        <v>0.89509522914886475</v>
      </c>
      <c r="BB46" s="92">
        <v>0.9736487865447998</v>
      </c>
      <c r="BC46" s="92">
        <v>0.96855348348617554</v>
      </c>
      <c r="BD46" s="92">
        <v>159</v>
      </c>
      <c r="BE46" s="92">
        <v>0.9399293065071106</v>
      </c>
      <c r="BF46" s="92">
        <v>0.8898962140083313</v>
      </c>
      <c r="BG46" s="92">
        <v>0.97884780168533325</v>
      </c>
      <c r="BH46" s="92">
        <v>0.90322577953338623</v>
      </c>
      <c r="BI46" s="92">
        <v>124</v>
      </c>
    </row>
    <row r="47" spans="1:61" x14ac:dyDescent="0.25">
      <c r="A47" s="93" t="s">
        <v>106</v>
      </c>
      <c r="B47" s="92">
        <v>0.9100000262260437</v>
      </c>
      <c r="C47" s="92">
        <v>0.88934826850891113</v>
      </c>
      <c r="D47" s="92">
        <v>0.97939574718475342</v>
      </c>
      <c r="E47" s="92">
        <v>0.90082645416259766</v>
      </c>
      <c r="F47" s="92">
        <v>121</v>
      </c>
      <c r="G47" s="92">
        <v>0.90812718868255615</v>
      </c>
      <c r="H47" s="92">
        <v>0.8786507248878479</v>
      </c>
      <c r="I47" s="92">
        <v>0.99009329080581665</v>
      </c>
      <c r="J47" s="92">
        <v>0.92405062913894653</v>
      </c>
      <c r="K47" s="92">
        <v>79</v>
      </c>
      <c r="L47" s="92">
        <v>0.9190140962600708</v>
      </c>
      <c r="M47" s="92">
        <v>0.88001000881195068</v>
      </c>
      <c r="N47" s="92">
        <v>0.98873400688171387</v>
      </c>
      <c r="O47" s="92">
        <v>0.90361446142196655</v>
      </c>
      <c r="P47" s="92">
        <v>83</v>
      </c>
      <c r="Q47" s="92">
        <v>0.875</v>
      </c>
      <c r="R47" s="92">
        <v>0.88953316211700439</v>
      </c>
      <c r="S47" s="92">
        <v>0.97921085357666016</v>
      </c>
      <c r="T47" s="92">
        <v>0.92622953653335571</v>
      </c>
      <c r="U47" s="92">
        <v>122</v>
      </c>
      <c r="V47" s="92">
        <v>0.86562502384185791</v>
      </c>
      <c r="W47" s="92">
        <v>0.88459634780883789</v>
      </c>
      <c r="X47" s="92">
        <v>0.98414766788482666</v>
      </c>
      <c r="Y47" s="92">
        <v>0.78787881135940552</v>
      </c>
      <c r="Z47" s="92">
        <v>99</v>
      </c>
      <c r="AA47" s="92">
        <v>0.831615149974823</v>
      </c>
      <c r="AB47" s="92">
        <v>0.88459634780883789</v>
      </c>
      <c r="AC47" s="92">
        <v>0.98414766788482666</v>
      </c>
      <c r="AD47" s="92">
        <v>0.86868685483932495</v>
      </c>
      <c r="AE47" s="92">
        <v>99</v>
      </c>
      <c r="AF47" s="92">
        <v>0.82274246215820313</v>
      </c>
      <c r="AG47" s="92">
        <v>0.88301581144332886</v>
      </c>
      <c r="AH47" s="92">
        <v>0.98572820425033569</v>
      </c>
      <c r="AI47" s="92">
        <v>0.83870965242385864</v>
      </c>
      <c r="AJ47" s="92">
        <v>93</v>
      </c>
      <c r="AK47" s="92">
        <v>0.78529411554336548</v>
      </c>
      <c r="AL47" s="92">
        <v>0.8864932656288147</v>
      </c>
      <c r="AM47" s="92">
        <v>0.98225075006484985</v>
      </c>
      <c r="AN47" s="92">
        <v>0.76635515689849854</v>
      </c>
      <c r="AO47" s="92">
        <v>107</v>
      </c>
      <c r="AP47" s="92">
        <v>0.71294116973876953</v>
      </c>
      <c r="AQ47" s="92">
        <v>0.89251476526260376</v>
      </c>
      <c r="AR47" s="92">
        <v>0.97622925043106079</v>
      </c>
      <c r="AS47" s="92">
        <v>0.76428574323654175</v>
      </c>
      <c r="AT47" s="92">
        <v>140</v>
      </c>
      <c r="AU47" s="92">
        <v>0.65503078699111938</v>
      </c>
      <c r="AV47" s="92">
        <v>0.89725059270858765</v>
      </c>
      <c r="AW47" s="92">
        <v>0.9714934229850769</v>
      </c>
      <c r="AX47" s="92">
        <v>0.64044946432113647</v>
      </c>
      <c r="AY47" s="92">
        <v>178</v>
      </c>
      <c r="AZ47" s="92">
        <v>0.59732824563980103</v>
      </c>
      <c r="BA47" s="92">
        <v>0.89627498388290405</v>
      </c>
      <c r="BB47" s="92">
        <v>0.9724690318107605</v>
      </c>
      <c r="BC47" s="92">
        <v>0.57988166809082031</v>
      </c>
      <c r="BD47" s="92">
        <v>169</v>
      </c>
      <c r="BE47" s="92">
        <v>0.57514452934265137</v>
      </c>
      <c r="BF47" s="92">
        <v>0.89714586734771729</v>
      </c>
      <c r="BG47" s="92">
        <v>0.97159814834594727</v>
      </c>
      <c r="BH47" s="92">
        <v>0.57062149047851563</v>
      </c>
      <c r="BI47" s="92">
        <v>177</v>
      </c>
    </row>
    <row r="48" spans="1:61" x14ac:dyDescent="0.25">
      <c r="A48" s="93" t="s">
        <v>107</v>
      </c>
      <c r="B48" s="92">
        <v>0.9665071964263916</v>
      </c>
      <c r="C48" s="92">
        <v>0.89433252811431885</v>
      </c>
      <c r="D48" s="92">
        <v>0.9744114875793457</v>
      </c>
      <c r="E48" s="92">
        <v>0.97385621070861816</v>
      </c>
      <c r="F48" s="92">
        <v>153</v>
      </c>
      <c r="G48" s="92">
        <v>0.962837815284729</v>
      </c>
      <c r="H48" s="92">
        <v>0.86818993091583252</v>
      </c>
      <c r="I48" s="92">
        <v>1</v>
      </c>
      <c r="J48" s="92">
        <v>0.94642859697341919</v>
      </c>
      <c r="K48" s="92">
        <v>56</v>
      </c>
      <c r="L48" s="92">
        <v>0.9635627269744873</v>
      </c>
      <c r="M48" s="92">
        <v>0.88127440214157104</v>
      </c>
      <c r="N48" s="92">
        <v>0.98746961355209351</v>
      </c>
      <c r="O48" s="92">
        <v>0.95402300357818604</v>
      </c>
      <c r="P48" s="92">
        <v>87</v>
      </c>
      <c r="Q48" s="92">
        <v>0.97003746032714844</v>
      </c>
      <c r="R48" s="92">
        <v>0.88580763339996338</v>
      </c>
      <c r="S48" s="92">
        <v>0.98293638229370117</v>
      </c>
      <c r="T48" s="92">
        <v>0.98076921701431274</v>
      </c>
      <c r="U48" s="92">
        <v>104</v>
      </c>
      <c r="V48" s="92">
        <v>0.97358489036560059</v>
      </c>
      <c r="W48" s="92">
        <v>0.87756162881851196</v>
      </c>
      <c r="X48" s="92">
        <v>0.99118238687515259</v>
      </c>
      <c r="Y48" s="92">
        <v>0.97368419170379639</v>
      </c>
      <c r="Z48" s="92">
        <v>76</v>
      </c>
      <c r="AA48" s="92">
        <v>0.9656488299369812</v>
      </c>
      <c r="AB48" s="92">
        <v>0.88065338134765625</v>
      </c>
      <c r="AC48" s="92">
        <v>0.9880906343460083</v>
      </c>
      <c r="AD48" s="92">
        <v>0.96470588445663452</v>
      </c>
      <c r="AE48" s="92">
        <v>85</v>
      </c>
      <c r="AF48" s="92">
        <v>0.96666663885116577</v>
      </c>
      <c r="AG48" s="92">
        <v>0.88509166240692139</v>
      </c>
      <c r="AH48" s="92">
        <v>0.98365235328674316</v>
      </c>
      <c r="AI48" s="92">
        <v>0.96039605140686035</v>
      </c>
      <c r="AJ48" s="92">
        <v>101</v>
      </c>
      <c r="AK48" s="92">
        <v>0.94189602136611938</v>
      </c>
      <c r="AL48" s="92">
        <v>0.88798654079437256</v>
      </c>
      <c r="AM48" s="92">
        <v>0.98075747489929199</v>
      </c>
      <c r="AN48" s="92">
        <v>0.97368419170379639</v>
      </c>
      <c r="AO48" s="92">
        <v>114</v>
      </c>
      <c r="AP48" s="92">
        <v>0.9178885817527771</v>
      </c>
      <c r="AQ48" s="92">
        <v>0.88757419586181641</v>
      </c>
      <c r="AR48" s="92">
        <v>0.98116981983184814</v>
      </c>
      <c r="AS48" s="92">
        <v>0.8928571343421936</v>
      </c>
      <c r="AT48" s="92">
        <v>112</v>
      </c>
      <c r="AU48" s="92">
        <v>0.88760805130004883</v>
      </c>
      <c r="AV48" s="92">
        <v>0.88818866014480591</v>
      </c>
      <c r="AW48" s="92">
        <v>0.98055535554885864</v>
      </c>
      <c r="AX48" s="92">
        <v>0.88695651292800903</v>
      </c>
      <c r="AY48" s="92">
        <v>115</v>
      </c>
      <c r="AZ48" s="92">
        <v>0.85353535413742065</v>
      </c>
      <c r="BA48" s="92">
        <v>0.88916105031967163</v>
      </c>
      <c r="BB48" s="92">
        <v>0.97958296537399292</v>
      </c>
      <c r="BC48" s="92">
        <v>0.88333332538604736</v>
      </c>
      <c r="BD48" s="92">
        <v>120</v>
      </c>
      <c r="BE48" s="92">
        <v>0.83985763788223267</v>
      </c>
      <c r="BF48" s="92">
        <v>0.8953399658203125</v>
      </c>
      <c r="BG48" s="92">
        <v>0.97340404987335205</v>
      </c>
      <c r="BH48" s="92">
        <v>0.80745339393615723</v>
      </c>
      <c r="BI48" s="92">
        <v>161</v>
      </c>
    </row>
    <row r="49" spans="1:61" x14ac:dyDescent="0.25">
      <c r="A49" s="93" t="s">
        <v>108</v>
      </c>
      <c r="B49" s="92">
        <v>0.9556962251663208</v>
      </c>
      <c r="C49" s="92">
        <v>0.89042466878890991</v>
      </c>
      <c r="D49" s="92">
        <v>0.97831934690475464</v>
      </c>
      <c r="E49" s="92">
        <v>0.95275592803955078</v>
      </c>
      <c r="F49" s="92">
        <v>127</v>
      </c>
      <c r="G49" s="92">
        <v>0.95673078298568726</v>
      </c>
      <c r="H49" s="92">
        <v>0.84542042016983032</v>
      </c>
      <c r="I49" s="92">
        <v>1</v>
      </c>
      <c r="J49" s="92">
        <v>0.96774190664291382</v>
      </c>
      <c r="K49" s="92">
        <v>31</v>
      </c>
      <c r="L49" s="92">
        <v>0.91954022645950317</v>
      </c>
      <c r="M49" s="92">
        <v>0.86433148384094238</v>
      </c>
      <c r="N49" s="92">
        <v>1</v>
      </c>
      <c r="O49" s="92">
        <v>0.95999997854232788</v>
      </c>
      <c r="P49" s="92">
        <v>50</v>
      </c>
      <c r="Q49" s="92">
        <v>0.84545457363128662</v>
      </c>
      <c r="R49" s="92">
        <v>0.88301581144332886</v>
      </c>
      <c r="S49" s="92">
        <v>0.98572820425033569</v>
      </c>
      <c r="T49" s="92">
        <v>0.88172042369842529</v>
      </c>
      <c r="U49" s="92">
        <v>93</v>
      </c>
      <c r="V49" s="92">
        <v>0.80681818723678589</v>
      </c>
      <c r="W49" s="92">
        <v>0.87793171405792236</v>
      </c>
      <c r="X49" s="92">
        <v>0.99081230163574219</v>
      </c>
      <c r="Y49" s="92">
        <v>0.72727274894714355</v>
      </c>
      <c r="Z49" s="92">
        <v>77</v>
      </c>
      <c r="AA49" s="92">
        <v>0.76492536067962646</v>
      </c>
      <c r="AB49" s="92">
        <v>0.88328969478607178</v>
      </c>
      <c r="AC49" s="92">
        <v>0.98545432090759277</v>
      </c>
      <c r="AD49" s="92">
        <v>0.79787236452102661</v>
      </c>
      <c r="AE49" s="92">
        <v>94</v>
      </c>
      <c r="AF49" s="92">
        <v>0.79442507028579712</v>
      </c>
      <c r="AG49" s="92">
        <v>0.88408583402633667</v>
      </c>
      <c r="AH49" s="92">
        <v>0.98465818166732788</v>
      </c>
      <c r="AI49" s="92">
        <v>0.76288658380508423</v>
      </c>
      <c r="AJ49" s="92">
        <v>97</v>
      </c>
      <c r="AK49" s="92">
        <v>0.79518073797225952</v>
      </c>
      <c r="AL49" s="92">
        <v>0.88382458686828613</v>
      </c>
      <c r="AM49" s="92">
        <v>0.98491942882537842</v>
      </c>
      <c r="AN49" s="92">
        <v>0.82291668653488159</v>
      </c>
      <c r="AO49" s="92">
        <v>96</v>
      </c>
      <c r="AP49" s="92">
        <v>0.7935103178024292</v>
      </c>
      <c r="AQ49" s="92">
        <v>0.892364501953125</v>
      </c>
      <c r="AR49" s="92">
        <v>0.97637951374053955</v>
      </c>
      <c r="AS49" s="92">
        <v>0.79856115579605103</v>
      </c>
      <c r="AT49" s="92">
        <v>139</v>
      </c>
      <c r="AU49" s="92">
        <v>0.7804877758026123</v>
      </c>
      <c r="AV49" s="92">
        <v>0.88580763339996338</v>
      </c>
      <c r="AW49" s="92">
        <v>0.98293638229370117</v>
      </c>
      <c r="AX49" s="92">
        <v>0.75961536169052124</v>
      </c>
      <c r="AY49" s="92">
        <v>104</v>
      </c>
      <c r="AZ49" s="92">
        <v>0.74663072824478149</v>
      </c>
      <c r="BA49" s="92">
        <v>0.89025062322616577</v>
      </c>
      <c r="BB49" s="92">
        <v>0.97849339246749878</v>
      </c>
      <c r="BC49" s="92">
        <v>0.77777779102325439</v>
      </c>
      <c r="BD49" s="92">
        <v>126</v>
      </c>
      <c r="BE49" s="92">
        <v>0.7415730357170105</v>
      </c>
      <c r="BF49" s="92">
        <v>0.89266347885131836</v>
      </c>
      <c r="BG49" s="92">
        <v>0.97608053684234619</v>
      </c>
      <c r="BH49" s="92">
        <v>0.70921987295150757</v>
      </c>
      <c r="BI49" s="92">
        <v>141</v>
      </c>
    </row>
    <row r="50" spans="1:61" x14ac:dyDescent="0.25">
      <c r="A50" s="93" t="s">
        <v>109</v>
      </c>
      <c r="B50" s="92">
        <v>0.95121949911117554</v>
      </c>
      <c r="C50" s="92">
        <v>0.8709602952003479</v>
      </c>
      <c r="D50" s="92">
        <v>0.99778372049331665</v>
      </c>
      <c r="E50" s="92">
        <v>0.96721309423446655</v>
      </c>
      <c r="F50" s="92">
        <v>61</v>
      </c>
      <c r="G50" s="92">
        <v>0.96031743288040161</v>
      </c>
      <c r="H50" s="92">
        <v>0.8262971043586731</v>
      </c>
      <c r="I50" s="92">
        <v>1</v>
      </c>
      <c r="J50" s="92">
        <v>0.9047619104385376</v>
      </c>
      <c r="K50" s="92">
        <v>21</v>
      </c>
      <c r="L50" s="92">
        <v>0.96842104196548462</v>
      </c>
      <c r="M50" s="92">
        <v>0.85970854759216309</v>
      </c>
      <c r="N50" s="92">
        <v>1</v>
      </c>
      <c r="O50" s="92">
        <v>0.97727274894714355</v>
      </c>
      <c r="P50" s="92">
        <v>44</v>
      </c>
      <c r="Q50" s="92">
        <v>0.9482758641242981</v>
      </c>
      <c r="R50" s="92">
        <v>0.84395009279251099</v>
      </c>
      <c r="S50" s="92">
        <v>1</v>
      </c>
      <c r="T50" s="92">
        <v>1</v>
      </c>
      <c r="U50" s="92">
        <v>30</v>
      </c>
      <c r="V50" s="92">
        <v>0.95161288976669312</v>
      </c>
      <c r="W50" s="92">
        <v>0.85795152187347412</v>
      </c>
      <c r="X50" s="92">
        <v>1</v>
      </c>
      <c r="Y50" s="92">
        <v>0.88095235824584961</v>
      </c>
      <c r="Z50" s="92">
        <v>42</v>
      </c>
      <c r="AA50" s="92">
        <v>0.93548387289047241</v>
      </c>
      <c r="AB50" s="92">
        <v>0.86569160223007202</v>
      </c>
      <c r="AC50" s="92">
        <v>1</v>
      </c>
      <c r="AD50" s="92">
        <v>0.98076921701431274</v>
      </c>
      <c r="AE50" s="92">
        <v>52</v>
      </c>
      <c r="AF50" s="92">
        <v>0.94252872467041016</v>
      </c>
      <c r="AG50" s="92">
        <v>0.8709602952003479</v>
      </c>
      <c r="AH50" s="92">
        <v>0.99778372049331665</v>
      </c>
      <c r="AI50" s="92">
        <v>0.93442624807357788</v>
      </c>
      <c r="AJ50" s="92">
        <v>61</v>
      </c>
      <c r="AK50" s="92">
        <v>0.91836732625961304</v>
      </c>
      <c r="AL50" s="92">
        <v>0.8709602952003479</v>
      </c>
      <c r="AM50" s="92">
        <v>0.99778372049331665</v>
      </c>
      <c r="AN50" s="92">
        <v>0.91803276538848877</v>
      </c>
      <c r="AO50" s="92">
        <v>61</v>
      </c>
      <c r="AP50" s="92">
        <v>0.92444443702697754</v>
      </c>
      <c r="AQ50" s="92">
        <v>0.87679904699325562</v>
      </c>
      <c r="AR50" s="92">
        <v>0.99194496870040894</v>
      </c>
      <c r="AS50" s="92">
        <v>0.90540540218353271</v>
      </c>
      <c r="AT50" s="92">
        <v>74</v>
      </c>
      <c r="AU50" s="92">
        <v>0.92369478940963745</v>
      </c>
      <c r="AV50" s="92">
        <v>0.88216686248779297</v>
      </c>
      <c r="AW50" s="92">
        <v>0.98657715320587158</v>
      </c>
      <c r="AX50" s="92">
        <v>0.94444441795349121</v>
      </c>
      <c r="AY50" s="92">
        <v>90</v>
      </c>
      <c r="AZ50" s="92">
        <v>0.92430281639099121</v>
      </c>
      <c r="BA50" s="92">
        <v>0.88065338134765625</v>
      </c>
      <c r="BB50" s="92">
        <v>0.9880906343460083</v>
      </c>
      <c r="BC50" s="92">
        <v>0.91764706373214722</v>
      </c>
      <c r="BD50" s="92">
        <v>85</v>
      </c>
      <c r="BE50" s="92">
        <v>0.91304349899291992</v>
      </c>
      <c r="BF50" s="92">
        <v>0.87756162881851196</v>
      </c>
      <c r="BG50" s="92">
        <v>0.99118238687515259</v>
      </c>
      <c r="BH50" s="92">
        <v>0.90789473056793213</v>
      </c>
      <c r="BI50" s="92">
        <v>76</v>
      </c>
    </row>
    <row r="51" spans="1:61" x14ac:dyDescent="0.25">
      <c r="A51" s="93" t="s">
        <v>110</v>
      </c>
      <c r="B51" s="92">
        <v>0.97727274894714355</v>
      </c>
      <c r="C51" s="92">
        <v>0.87600487470626831</v>
      </c>
      <c r="D51" s="92">
        <v>0.99273914098739624</v>
      </c>
      <c r="E51" s="92">
        <v>0.97222220897674561</v>
      </c>
      <c r="F51" s="92">
        <v>72</v>
      </c>
      <c r="G51" s="92">
        <v>0.98230087757110596</v>
      </c>
      <c r="H51" s="92">
        <v>0.81055665016174316</v>
      </c>
      <c r="I51" s="92">
        <v>1</v>
      </c>
      <c r="J51" s="92">
        <v>1</v>
      </c>
      <c r="K51" s="92">
        <v>16</v>
      </c>
      <c r="L51" s="92">
        <v>1</v>
      </c>
      <c r="M51" s="92">
        <v>0.83531975746154785</v>
      </c>
      <c r="N51" s="92">
        <v>1</v>
      </c>
      <c r="O51" s="92">
        <v>1</v>
      </c>
      <c r="P51" s="92">
        <v>25</v>
      </c>
      <c r="Q51" s="92">
        <v>1</v>
      </c>
      <c r="R51" s="92">
        <v>0.84815806150436401</v>
      </c>
      <c r="S51" s="92">
        <v>1</v>
      </c>
      <c r="T51" s="92">
        <v>1</v>
      </c>
      <c r="U51" s="92">
        <v>33</v>
      </c>
      <c r="V51" s="92">
        <v>0.99280577898025513</v>
      </c>
      <c r="W51" s="92">
        <v>0.85182845592498779</v>
      </c>
      <c r="X51" s="92">
        <v>1</v>
      </c>
      <c r="Y51" s="92">
        <v>1</v>
      </c>
      <c r="Z51" s="92">
        <v>36</v>
      </c>
      <c r="AA51" s="92">
        <v>0.99450546503067017</v>
      </c>
      <c r="AB51" s="92">
        <v>0.87517696619033813</v>
      </c>
      <c r="AC51" s="92">
        <v>0.99356704950332642</v>
      </c>
      <c r="AD51" s="92">
        <v>0.98571425676345825</v>
      </c>
      <c r="AE51" s="92">
        <v>70</v>
      </c>
      <c r="AF51" s="92">
        <v>0.98678416013717651</v>
      </c>
      <c r="AG51" s="92">
        <v>0.87756162881851196</v>
      </c>
      <c r="AH51" s="92">
        <v>0.99118238687515259</v>
      </c>
      <c r="AI51" s="92">
        <v>1</v>
      </c>
      <c r="AJ51" s="92">
        <v>76</v>
      </c>
      <c r="AK51" s="92">
        <v>0.99074071645736694</v>
      </c>
      <c r="AL51" s="92">
        <v>0.87934297323226929</v>
      </c>
      <c r="AM51" s="92">
        <v>0.98940104246139526</v>
      </c>
      <c r="AN51" s="92">
        <v>0.97530865669250488</v>
      </c>
      <c r="AO51" s="92">
        <v>81</v>
      </c>
      <c r="AP51" s="92">
        <v>0.97413790225982666</v>
      </c>
      <c r="AQ51" s="92">
        <v>0.86989444494247437</v>
      </c>
      <c r="AR51" s="92">
        <v>0.99884957075119019</v>
      </c>
      <c r="AS51" s="92">
        <v>1</v>
      </c>
      <c r="AT51" s="92">
        <v>59</v>
      </c>
      <c r="AU51" s="92">
        <v>0.97402596473693848</v>
      </c>
      <c r="AV51" s="92">
        <v>0.88273745775222778</v>
      </c>
      <c r="AW51" s="92">
        <v>0.98600655794143677</v>
      </c>
      <c r="AX51" s="92">
        <v>0.95652174949645996</v>
      </c>
      <c r="AY51" s="92">
        <v>92</v>
      </c>
      <c r="AZ51" s="92">
        <v>0.96399998664855957</v>
      </c>
      <c r="BA51" s="92">
        <v>0.87900012731552124</v>
      </c>
      <c r="BB51" s="92">
        <v>0.98974388837814331</v>
      </c>
      <c r="BC51" s="92">
        <v>0.97500002384185791</v>
      </c>
      <c r="BD51" s="92">
        <v>80</v>
      </c>
      <c r="BE51" s="92">
        <v>0.96835440397262573</v>
      </c>
      <c r="BF51" s="92">
        <v>0.87829470634460449</v>
      </c>
      <c r="BG51" s="92">
        <v>0.99044930934906006</v>
      </c>
      <c r="BH51" s="92">
        <v>0.96153843402862549</v>
      </c>
      <c r="BI51" s="92">
        <v>78</v>
      </c>
    </row>
    <row r="52" spans="1:61" x14ac:dyDescent="0.25">
      <c r="A52" s="93" t="s">
        <v>111</v>
      </c>
      <c r="B52" s="92">
        <v>0.97560977935791016</v>
      </c>
      <c r="C52" s="92">
        <v>0.86697548627853394</v>
      </c>
      <c r="D52" s="92">
        <v>1</v>
      </c>
      <c r="E52" s="92">
        <v>0.96296298503875732</v>
      </c>
      <c r="F52" s="92">
        <v>54</v>
      </c>
      <c r="G52" s="92">
        <v>0.98000001907348633</v>
      </c>
      <c r="H52" s="92">
        <v>0.84077638387680054</v>
      </c>
      <c r="I52" s="92">
        <v>1</v>
      </c>
      <c r="J52" s="92">
        <v>1</v>
      </c>
      <c r="K52" s="92">
        <v>28</v>
      </c>
      <c r="L52" s="92">
        <v>0.98245614767074585</v>
      </c>
      <c r="M52" s="92">
        <v>0.87431275844573975</v>
      </c>
      <c r="N52" s="92">
        <v>0.9944312572479248</v>
      </c>
      <c r="O52" s="92">
        <v>0.98529410362243652</v>
      </c>
      <c r="P52" s="92">
        <v>68</v>
      </c>
      <c r="Q52" s="92">
        <v>0.9842105507850647</v>
      </c>
      <c r="R52" s="92">
        <v>0.87718415260314941</v>
      </c>
      <c r="S52" s="92">
        <v>0.99155986309051514</v>
      </c>
      <c r="T52" s="92">
        <v>0.97333335876464844</v>
      </c>
      <c r="U52" s="92">
        <v>75</v>
      </c>
      <c r="V52" s="92">
        <v>0.97938144207000732</v>
      </c>
      <c r="W52" s="92">
        <v>0.86213070154190063</v>
      </c>
      <c r="X52" s="92">
        <v>1</v>
      </c>
      <c r="Y52" s="92">
        <v>1</v>
      </c>
      <c r="Z52" s="92">
        <v>47</v>
      </c>
      <c r="AA52" s="92">
        <v>0.98823529481887817</v>
      </c>
      <c r="AB52" s="92">
        <v>0.87600487470626831</v>
      </c>
      <c r="AC52" s="92">
        <v>0.99273914098739624</v>
      </c>
      <c r="AD52" s="92">
        <v>0.97222220897674561</v>
      </c>
      <c r="AE52" s="92">
        <v>72</v>
      </c>
      <c r="AF52" s="92">
        <v>0.98913043737411499</v>
      </c>
      <c r="AG52" s="92">
        <v>0.86502152681350708</v>
      </c>
      <c r="AH52" s="92">
        <v>1</v>
      </c>
      <c r="AI52" s="92">
        <v>1</v>
      </c>
      <c r="AJ52" s="92">
        <v>51</v>
      </c>
      <c r="AK52" s="92">
        <v>0.99415206909179688</v>
      </c>
      <c r="AL52" s="92">
        <v>0.8709602952003479</v>
      </c>
      <c r="AM52" s="92">
        <v>0.99778372049331665</v>
      </c>
      <c r="AN52" s="92">
        <v>1</v>
      </c>
      <c r="AO52" s="92">
        <v>61</v>
      </c>
      <c r="AP52" s="92">
        <v>0.98543691635131836</v>
      </c>
      <c r="AQ52" s="92">
        <v>0.86989444494247437</v>
      </c>
      <c r="AR52" s="92">
        <v>0.99884957075119019</v>
      </c>
      <c r="AS52" s="92">
        <v>0.98305082321166992</v>
      </c>
      <c r="AT52" s="92">
        <v>59</v>
      </c>
      <c r="AU52" s="92">
        <v>0.97881358861923218</v>
      </c>
      <c r="AV52" s="92">
        <v>0.88096660375595093</v>
      </c>
      <c r="AW52" s="92">
        <v>0.98777741193771362</v>
      </c>
      <c r="AX52" s="92">
        <v>0.97674417495727539</v>
      </c>
      <c r="AY52" s="92">
        <v>86</v>
      </c>
      <c r="AZ52" s="92">
        <v>0.95306861400604248</v>
      </c>
      <c r="BA52" s="92">
        <v>0.882454514503479</v>
      </c>
      <c r="BB52" s="92">
        <v>0.98628950119018555</v>
      </c>
      <c r="BC52" s="92">
        <v>0.97802197933197021</v>
      </c>
      <c r="BD52" s="92">
        <v>91</v>
      </c>
      <c r="BE52" s="92">
        <v>0.94240838289260864</v>
      </c>
      <c r="BF52" s="92">
        <v>0.88484585285186768</v>
      </c>
      <c r="BG52" s="92">
        <v>0.98389816284179688</v>
      </c>
      <c r="BH52" s="92">
        <v>0.9100000262260437</v>
      </c>
      <c r="BI52" s="92">
        <v>100</v>
      </c>
    </row>
    <row r="53" spans="1:61" x14ac:dyDescent="0.25">
      <c r="A53" s="93" t="s">
        <v>112</v>
      </c>
      <c r="B53" s="92">
        <v>0.97500002384185791</v>
      </c>
      <c r="C53" s="92">
        <v>0.86697548627853394</v>
      </c>
      <c r="D53" s="92">
        <v>1</v>
      </c>
      <c r="E53" s="92">
        <v>0.96296298503875732</v>
      </c>
      <c r="F53" s="92">
        <v>54</v>
      </c>
      <c r="G53" s="92">
        <v>0.96296298503875732</v>
      </c>
      <c r="H53" s="92">
        <v>0.83724325895309448</v>
      </c>
      <c r="I53" s="92">
        <v>1</v>
      </c>
      <c r="J53" s="92">
        <v>1</v>
      </c>
      <c r="K53" s="92">
        <v>26</v>
      </c>
      <c r="L53" s="92">
        <v>0.98019802570343018</v>
      </c>
      <c r="M53" s="92">
        <v>0.84077638387680054</v>
      </c>
      <c r="N53" s="92">
        <v>1</v>
      </c>
      <c r="O53" s="92">
        <v>0.92857140302658081</v>
      </c>
      <c r="P53" s="92">
        <v>28</v>
      </c>
      <c r="Q53" s="92">
        <v>0.96610170602798462</v>
      </c>
      <c r="R53" s="92">
        <v>0.86213070154190063</v>
      </c>
      <c r="S53" s="92">
        <v>1</v>
      </c>
      <c r="T53" s="92">
        <v>1</v>
      </c>
      <c r="U53" s="92">
        <v>47</v>
      </c>
      <c r="V53" s="92">
        <v>0.96202534437179565</v>
      </c>
      <c r="W53" s="92">
        <v>0.85884535312652588</v>
      </c>
      <c r="X53" s="92">
        <v>1</v>
      </c>
      <c r="Y53" s="92">
        <v>0.95348834991455078</v>
      </c>
      <c r="Z53" s="92">
        <v>43</v>
      </c>
      <c r="AA53" s="92">
        <v>0.96132594347000122</v>
      </c>
      <c r="AB53" s="92">
        <v>0.87431275844573975</v>
      </c>
      <c r="AC53" s="92">
        <v>0.9944312572479248</v>
      </c>
      <c r="AD53" s="92">
        <v>0.94117647409439087</v>
      </c>
      <c r="AE53" s="92">
        <v>68</v>
      </c>
      <c r="AF53" s="92">
        <v>0.9694322943687439</v>
      </c>
      <c r="AG53" s="92">
        <v>0.87517696619033813</v>
      </c>
      <c r="AH53" s="92">
        <v>0.99356704950332642</v>
      </c>
      <c r="AI53" s="92">
        <v>0.98571425676345825</v>
      </c>
      <c r="AJ53" s="92">
        <v>70</v>
      </c>
      <c r="AK53" s="92">
        <v>0.98760330677032471</v>
      </c>
      <c r="AL53" s="92">
        <v>0.882454514503479</v>
      </c>
      <c r="AM53" s="92">
        <v>0.98628950119018555</v>
      </c>
      <c r="AN53" s="92">
        <v>0.97802197933197021</v>
      </c>
      <c r="AO53" s="92">
        <v>91</v>
      </c>
      <c r="AP53" s="92">
        <v>0.9881889820098877</v>
      </c>
      <c r="AQ53" s="92">
        <v>0.87934297323226929</v>
      </c>
      <c r="AR53" s="92">
        <v>0.98940104246139526</v>
      </c>
      <c r="AS53" s="92">
        <v>1</v>
      </c>
      <c r="AT53" s="92">
        <v>81</v>
      </c>
      <c r="AU53" s="92">
        <v>0.99230766296386719</v>
      </c>
      <c r="AV53" s="92">
        <v>0.87967956066131592</v>
      </c>
      <c r="AW53" s="92">
        <v>0.98906445503234863</v>
      </c>
      <c r="AX53" s="92">
        <v>0.98780488967895508</v>
      </c>
      <c r="AY53" s="92">
        <v>82</v>
      </c>
      <c r="AZ53" s="92">
        <v>0.9796748161315918</v>
      </c>
      <c r="BA53" s="92">
        <v>0.88408583402633667</v>
      </c>
      <c r="BB53" s="92">
        <v>0.98465818166732788</v>
      </c>
      <c r="BC53" s="92">
        <v>0.98969072103500366</v>
      </c>
      <c r="BD53" s="92">
        <v>97</v>
      </c>
      <c r="BE53" s="92">
        <v>0.97560977935791016</v>
      </c>
      <c r="BF53" s="92">
        <v>0.87386620044708252</v>
      </c>
      <c r="BG53" s="92">
        <v>0.99487781524658203</v>
      </c>
      <c r="BH53" s="92">
        <v>0.95522385835647583</v>
      </c>
      <c r="BI53" s="92">
        <v>67</v>
      </c>
    </row>
    <row r="54" spans="1:61" x14ac:dyDescent="0.25">
      <c r="A54" s="93" t="s">
        <v>113</v>
      </c>
      <c r="B54" s="92">
        <v>0.9692307710647583</v>
      </c>
      <c r="C54" s="92">
        <v>0.8937985897064209</v>
      </c>
      <c r="D54" s="92">
        <v>0.97494542598724365</v>
      </c>
      <c r="E54" s="92">
        <v>0.97315436601638794</v>
      </c>
      <c r="F54" s="92">
        <v>149</v>
      </c>
      <c r="G54" s="92">
        <v>0.97674417495727539</v>
      </c>
      <c r="H54" s="92">
        <v>0.86134970188140869</v>
      </c>
      <c r="I54" s="92">
        <v>1</v>
      </c>
      <c r="J54" s="92">
        <v>0.95652174949645996</v>
      </c>
      <c r="K54" s="92">
        <v>46</v>
      </c>
      <c r="L54" s="92">
        <v>0.97735852003097534</v>
      </c>
      <c r="M54" s="92">
        <v>0.88626796007156372</v>
      </c>
      <c r="N54" s="92">
        <v>0.98247605562210083</v>
      </c>
      <c r="O54" s="92">
        <v>0.99056601524353027</v>
      </c>
      <c r="P54" s="92">
        <v>106</v>
      </c>
      <c r="Q54" s="92">
        <v>0.97329378128051758</v>
      </c>
      <c r="R54" s="92">
        <v>0.88778173923492432</v>
      </c>
      <c r="S54" s="92">
        <v>0.98096227645874023</v>
      </c>
      <c r="T54" s="92">
        <v>0.97345131635665894</v>
      </c>
      <c r="U54" s="92">
        <v>113</v>
      </c>
      <c r="V54" s="92">
        <v>0.96078431606292725</v>
      </c>
      <c r="W54" s="92">
        <v>0.88877952098846436</v>
      </c>
      <c r="X54" s="92">
        <v>0.9799644947052002</v>
      </c>
      <c r="Y54" s="92">
        <v>0.95762711763381958</v>
      </c>
      <c r="Z54" s="92">
        <v>118</v>
      </c>
      <c r="AA54" s="92">
        <v>0.96946567296981812</v>
      </c>
      <c r="AB54" s="92">
        <v>0.89025062322616577</v>
      </c>
      <c r="AC54" s="92">
        <v>0.97849339246749878</v>
      </c>
      <c r="AD54" s="92">
        <v>0.9523809552192688</v>
      </c>
      <c r="AE54" s="92">
        <v>126</v>
      </c>
      <c r="AF54" s="92">
        <v>0.97441858053207397</v>
      </c>
      <c r="AG54" s="92">
        <v>0.8937985897064209</v>
      </c>
      <c r="AH54" s="92">
        <v>0.97494542598724365</v>
      </c>
      <c r="AI54" s="92">
        <v>0.99328857660293579</v>
      </c>
      <c r="AJ54" s="92">
        <v>149</v>
      </c>
      <c r="AK54" s="92">
        <v>0.97598254680633545</v>
      </c>
      <c r="AL54" s="92">
        <v>0.89459162950515747</v>
      </c>
      <c r="AM54" s="92">
        <v>0.97415238618850708</v>
      </c>
      <c r="AN54" s="92">
        <v>0.97419357299804688</v>
      </c>
      <c r="AO54" s="92">
        <v>155</v>
      </c>
      <c r="AP54" s="92">
        <v>0.96793586015701294</v>
      </c>
      <c r="AQ54" s="92">
        <v>0.8944627046585083</v>
      </c>
      <c r="AR54" s="92">
        <v>0.97428131103515625</v>
      </c>
      <c r="AS54" s="92">
        <v>0.96103894710540771</v>
      </c>
      <c r="AT54" s="92">
        <v>154</v>
      </c>
      <c r="AU54" s="92">
        <v>0.96653544902801514</v>
      </c>
      <c r="AV54" s="92">
        <v>0.89844197034835815</v>
      </c>
      <c r="AW54" s="92">
        <v>0.9703020453453064</v>
      </c>
      <c r="AX54" s="92">
        <v>0.96842104196548462</v>
      </c>
      <c r="AY54" s="92">
        <v>190</v>
      </c>
      <c r="AZ54" s="92">
        <v>0.96116507053375244</v>
      </c>
      <c r="BA54" s="92">
        <v>0.89569860696792603</v>
      </c>
      <c r="BB54" s="92">
        <v>0.97304540872573853</v>
      </c>
      <c r="BC54" s="92">
        <v>0.9695122241973877</v>
      </c>
      <c r="BD54" s="92">
        <v>164</v>
      </c>
      <c r="BE54" s="92">
        <v>0.95692306756973267</v>
      </c>
      <c r="BF54" s="92">
        <v>0.8953399658203125</v>
      </c>
      <c r="BG54" s="92">
        <v>0.97340404987335205</v>
      </c>
      <c r="BH54" s="92">
        <v>0.94409936666488647</v>
      </c>
      <c r="BI54" s="92">
        <v>161</v>
      </c>
    </row>
    <row r="55" spans="1:61" x14ac:dyDescent="0.25">
      <c r="A55" s="93" t="s">
        <v>114</v>
      </c>
      <c r="B55" s="92">
        <v>1</v>
      </c>
      <c r="C55" s="92">
        <v>0.87517696619033813</v>
      </c>
      <c r="D55" s="92">
        <v>0.99356704950332642</v>
      </c>
      <c r="E55" s="92">
        <v>1</v>
      </c>
      <c r="F55" s="92">
        <v>70</v>
      </c>
      <c r="G55" s="92">
        <v>1</v>
      </c>
      <c r="H55" s="92">
        <v>0.84240430593490601</v>
      </c>
      <c r="I55" s="92">
        <v>1</v>
      </c>
      <c r="J55" s="92">
        <v>1</v>
      </c>
      <c r="K55" s="92">
        <v>29</v>
      </c>
      <c r="L55" s="92">
        <v>1</v>
      </c>
      <c r="M55" s="92">
        <v>0.86818993091583252</v>
      </c>
      <c r="N55" s="92">
        <v>1</v>
      </c>
      <c r="O55" s="92">
        <v>1</v>
      </c>
      <c r="P55" s="92">
        <v>56</v>
      </c>
      <c r="Q55" s="92">
        <v>1</v>
      </c>
      <c r="R55" s="92">
        <v>0.86697548627853394</v>
      </c>
      <c r="S55" s="92">
        <v>1</v>
      </c>
      <c r="T55" s="92">
        <v>1</v>
      </c>
      <c r="U55" s="92">
        <v>54</v>
      </c>
      <c r="V55" s="92">
        <v>0.99397587776184082</v>
      </c>
      <c r="W55" s="92">
        <v>0.86989444494247437</v>
      </c>
      <c r="X55" s="92">
        <v>0.99884957075119019</v>
      </c>
      <c r="Y55" s="92">
        <v>1</v>
      </c>
      <c r="Z55" s="92">
        <v>59</v>
      </c>
      <c r="AA55" s="92">
        <v>0.99441343545913696</v>
      </c>
      <c r="AB55" s="92">
        <v>0.86634260416030884</v>
      </c>
      <c r="AC55" s="92">
        <v>1</v>
      </c>
      <c r="AD55" s="92">
        <v>0.98113209009170532</v>
      </c>
      <c r="AE55" s="92">
        <v>53</v>
      </c>
      <c r="AF55" s="92">
        <v>0.99487179517745972</v>
      </c>
      <c r="AG55" s="92">
        <v>0.87386620044708252</v>
      </c>
      <c r="AH55" s="92">
        <v>0.99487781524658203</v>
      </c>
      <c r="AI55" s="92">
        <v>1</v>
      </c>
      <c r="AJ55" s="92">
        <v>67</v>
      </c>
      <c r="AK55" s="92">
        <v>1</v>
      </c>
      <c r="AL55" s="92">
        <v>0.87718415260314941</v>
      </c>
      <c r="AM55" s="92">
        <v>0.99155986309051514</v>
      </c>
      <c r="AN55" s="92">
        <v>1</v>
      </c>
      <c r="AO55" s="92">
        <v>75</v>
      </c>
      <c r="AP55" s="92">
        <v>1</v>
      </c>
      <c r="AQ55" s="92">
        <v>0.87386620044708252</v>
      </c>
      <c r="AR55" s="92">
        <v>0.99487781524658203</v>
      </c>
      <c r="AS55" s="92">
        <v>1</v>
      </c>
      <c r="AT55" s="92">
        <v>67</v>
      </c>
      <c r="AU55" s="92">
        <v>0.99528300762176514</v>
      </c>
      <c r="AV55" s="92">
        <v>0.87294238805770874</v>
      </c>
      <c r="AW55" s="92">
        <v>0.99580162763595581</v>
      </c>
      <c r="AX55" s="92">
        <v>1</v>
      </c>
      <c r="AY55" s="92">
        <v>65</v>
      </c>
      <c r="AZ55" s="92">
        <v>0.9957805871963501</v>
      </c>
      <c r="BA55" s="92">
        <v>0.87900012731552124</v>
      </c>
      <c r="BB55" s="92">
        <v>0.98974388837814331</v>
      </c>
      <c r="BC55" s="92">
        <v>0.98750001192092896</v>
      </c>
      <c r="BD55" s="92">
        <v>80</v>
      </c>
      <c r="BE55" s="92">
        <v>0.99418604373931885</v>
      </c>
      <c r="BF55" s="92">
        <v>0.88273745775222778</v>
      </c>
      <c r="BG55" s="92">
        <v>0.98600655794143677</v>
      </c>
      <c r="BH55" s="92">
        <v>1</v>
      </c>
      <c r="BI55" s="92">
        <v>92</v>
      </c>
    </row>
    <row r="56" spans="1:61" x14ac:dyDescent="0.25">
      <c r="A56" s="93" t="s">
        <v>115</v>
      </c>
      <c r="B56" s="92">
        <v>0.94871795177459717</v>
      </c>
      <c r="C56" s="92">
        <v>0.83327722549438477</v>
      </c>
      <c r="D56" s="92">
        <v>1</v>
      </c>
      <c r="E56" s="92">
        <v>1</v>
      </c>
      <c r="F56" s="92">
        <v>24</v>
      </c>
      <c r="G56" s="92">
        <v>0.9649122953414917</v>
      </c>
      <c r="H56" s="92">
        <v>0.80649608373641968</v>
      </c>
      <c r="I56" s="92">
        <v>1</v>
      </c>
      <c r="J56" s="92">
        <v>0.86666667461395264</v>
      </c>
      <c r="K56" s="92">
        <v>15</v>
      </c>
      <c r="L56" s="92">
        <v>0.94642859697341919</v>
      </c>
      <c r="M56" s="92">
        <v>0.81763780117034912</v>
      </c>
      <c r="N56" s="92">
        <v>1</v>
      </c>
      <c r="O56" s="92">
        <v>1</v>
      </c>
      <c r="P56" s="92">
        <v>18</v>
      </c>
      <c r="Q56" s="92">
        <v>0.95588237047195435</v>
      </c>
      <c r="R56" s="92">
        <v>0.83110284805297852</v>
      </c>
      <c r="S56" s="92">
        <v>1</v>
      </c>
      <c r="T56" s="92">
        <v>0.95652174949645996</v>
      </c>
      <c r="U56" s="92">
        <v>23</v>
      </c>
      <c r="V56" s="92">
        <v>0.93333333730697632</v>
      </c>
      <c r="W56" s="92">
        <v>0.83905893564224243</v>
      </c>
      <c r="X56" s="92">
        <v>1</v>
      </c>
      <c r="Y56" s="92">
        <v>0.92592591047286987</v>
      </c>
      <c r="Z56" s="92">
        <v>27</v>
      </c>
      <c r="AA56" s="92">
        <v>0.94366198778152466</v>
      </c>
      <c r="AB56" s="92">
        <v>0.83531975746154785</v>
      </c>
      <c r="AC56" s="92">
        <v>1</v>
      </c>
      <c r="AD56" s="92">
        <v>0.92000001668930054</v>
      </c>
      <c r="AE56" s="92">
        <v>25</v>
      </c>
      <c r="AF56" s="92">
        <v>0.94202899932861328</v>
      </c>
      <c r="AG56" s="92">
        <v>0.82075124979019165</v>
      </c>
      <c r="AH56" s="92">
        <v>1</v>
      </c>
      <c r="AI56" s="92">
        <v>1</v>
      </c>
      <c r="AJ56" s="92">
        <v>19</v>
      </c>
      <c r="AK56" s="92">
        <v>0.93150687217712402</v>
      </c>
      <c r="AL56" s="92">
        <v>0.83531975746154785</v>
      </c>
      <c r="AM56" s="92">
        <v>1</v>
      </c>
      <c r="AN56" s="92">
        <v>0.92000001668930054</v>
      </c>
      <c r="AO56" s="92">
        <v>25</v>
      </c>
      <c r="AP56" s="92">
        <v>0.92222219705581665</v>
      </c>
      <c r="AQ56" s="92">
        <v>0.84240430593490601</v>
      </c>
      <c r="AR56" s="92">
        <v>1</v>
      </c>
      <c r="AS56" s="92">
        <v>0.89655172824859619</v>
      </c>
      <c r="AT56" s="92">
        <v>29</v>
      </c>
      <c r="AU56" s="92">
        <v>0.91176468133926392</v>
      </c>
      <c r="AV56" s="92">
        <v>0.85182845592498779</v>
      </c>
      <c r="AW56" s="92">
        <v>1</v>
      </c>
      <c r="AX56" s="92">
        <v>0.94444441795349121</v>
      </c>
      <c r="AY56" s="92">
        <v>36</v>
      </c>
      <c r="AZ56" s="92">
        <v>0.8888888955116272</v>
      </c>
      <c r="BA56" s="92">
        <v>0.8529515266418457</v>
      </c>
      <c r="BB56" s="92">
        <v>1</v>
      </c>
      <c r="BC56" s="92">
        <v>0.89189189672470093</v>
      </c>
      <c r="BD56" s="92">
        <v>37</v>
      </c>
      <c r="BE56" s="92">
        <v>0.8571428656578064</v>
      </c>
      <c r="BF56" s="92">
        <v>0.83724325895309448</v>
      </c>
      <c r="BG56" s="92">
        <v>1</v>
      </c>
      <c r="BH56" s="92">
        <v>0.80769228935241699</v>
      </c>
      <c r="BI56" s="92">
        <v>26</v>
      </c>
    </row>
    <row r="57" spans="1:61" x14ac:dyDescent="0.25">
      <c r="A57" s="93" t="s">
        <v>116</v>
      </c>
      <c r="B57" s="92">
        <v>1</v>
      </c>
      <c r="C57" s="92">
        <v>0.85970854759216309</v>
      </c>
      <c r="D57" s="92">
        <v>1</v>
      </c>
      <c r="E57" s="92">
        <v>1</v>
      </c>
      <c r="F57" s="92">
        <v>44</v>
      </c>
      <c r="G57" s="92">
        <v>1</v>
      </c>
      <c r="H57" s="92">
        <v>0.77775663137435913</v>
      </c>
      <c r="I57" s="92">
        <v>1</v>
      </c>
      <c r="J57" s="92">
        <v>1</v>
      </c>
      <c r="K57" s="92">
        <v>10</v>
      </c>
      <c r="L57" s="92">
        <v>1</v>
      </c>
      <c r="M57" s="92">
        <v>0.83724325895309448</v>
      </c>
      <c r="N57" s="92">
        <v>1</v>
      </c>
      <c r="O57" s="92">
        <v>1</v>
      </c>
      <c r="P57" s="92">
        <v>26</v>
      </c>
      <c r="Q57" s="92">
        <v>1</v>
      </c>
      <c r="R57" s="92">
        <v>0.857025146484375</v>
      </c>
      <c r="S57" s="92">
        <v>1</v>
      </c>
      <c r="T57" s="92">
        <v>1</v>
      </c>
      <c r="U57" s="92">
        <v>41</v>
      </c>
      <c r="V57" s="92">
        <v>1</v>
      </c>
      <c r="W57" s="92">
        <v>0.85065758228302002</v>
      </c>
      <c r="X57" s="92">
        <v>1</v>
      </c>
      <c r="Y57" s="92">
        <v>1</v>
      </c>
      <c r="Z57" s="92">
        <v>35</v>
      </c>
      <c r="AA57" s="92">
        <v>1</v>
      </c>
      <c r="AB57" s="92">
        <v>0.857025146484375</v>
      </c>
      <c r="AC57" s="92">
        <v>1</v>
      </c>
      <c r="AD57" s="92">
        <v>1</v>
      </c>
      <c r="AE57" s="92">
        <v>41</v>
      </c>
      <c r="AF57" s="92">
        <v>1</v>
      </c>
      <c r="AG57" s="92">
        <v>0.83724325895309448</v>
      </c>
      <c r="AH57" s="92">
        <v>1</v>
      </c>
      <c r="AI57" s="92">
        <v>1</v>
      </c>
      <c r="AJ57" s="92">
        <v>26</v>
      </c>
      <c r="AK57" s="92">
        <v>1</v>
      </c>
      <c r="AL57" s="92">
        <v>0.8560643196105957</v>
      </c>
      <c r="AM57" s="92">
        <v>1</v>
      </c>
      <c r="AN57" s="92">
        <v>1</v>
      </c>
      <c r="AO57" s="92">
        <v>40</v>
      </c>
      <c r="AP57" s="92">
        <v>0.98373985290527344</v>
      </c>
      <c r="AQ57" s="92">
        <v>0.85403001308441162</v>
      </c>
      <c r="AR57" s="92">
        <v>1</v>
      </c>
      <c r="AS57" s="92">
        <v>1</v>
      </c>
      <c r="AT57" s="92">
        <v>38</v>
      </c>
      <c r="AU57" s="92">
        <v>0.9776119589805603</v>
      </c>
      <c r="AV57" s="92">
        <v>0.86054277420043945</v>
      </c>
      <c r="AW57" s="92">
        <v>1</v>
      </c>
      <c r="AX57" s="92">
        <v>0.95555555820465088</v>
      </c>
      <c r="AY57" s="92">
        <v>45</v>
      </c>
      <c r="AZ57" s="92">
        <v>0.9466666579246521</v>
      </c>
      <c r="BA57" s="92">
        <v>0.86502152681350708</v>
      </c>
      <c r="BB57" s="92">
        <v>1</v>
      </c>
      <c r="BC57" s="92">
        <v>0.98039215803146362</v>
      </c>
      <c r="BD57" s="92">
        <v>51</v>
      </c>
      <c r="BE57" s="92">
        <v>0.94285714626312256</v>
      </c>
      <c r="BF57" s="92">
        <v>0.86697548627853394</v>
      </c>
      <c r="BG57" s="92">
        <v>1</v>
      </c>
      <c r="BH57" s="92">
        <v>0.90740740299224854</v>
      </c>
      <c r="BI57" s="92">
        <v>54</v>
      </c>
    </row>
    <row r="58" spans="1:61" x14ac:dyDescent="0.25">
      <c r="A58" s="93" t="s">
        <v>117</v>
      </c>
      <c r="B58" s="92">
        <v>0.94767439365386963</v>
      </c>
      <c r="C58" s="92">
        <v>0.89251476526260376</v>
      </c>
      <c r="D58" s="92">
        <v>0.97622925043106079</v>
      </c>
      <c r="E58" s="92">
        <v>0.94999998807907104</v>
      </c>
      <c r="F58" s="92">
        <v>140</v>
      </c>
      <c r="G58" s="92">
        <v>0.9609375</v>
      </c>
      <c r="H58" s="92">
        <v>0.84682130813598633</v>
      </c>
      <c r="I58" s="92">
        <v>1</v>
      </c>
      <c r="J58" s="92">
        <v>0.9375</v>
      </c>
      <c r="K58" s="92">
        <v>32</v>
      </c>
      <c r="L58" s="92">
        <v>0.9821428656578064</v>
      </c>
      <c r="M58" s="92">
        <v>0.88033455610275269</v>
      </c>
      <c r="N58" s="92">
        <v>0.98840945959091187</v>
      </c>
      <c r="O58" s="92">
        <v>0.98809522390365601</v>
      </c>
      <c r="P58" s="92">
        <v>84</v>
      </c>
      <c r="Q58" s="92">
        <v>0.96587032079696655</v>
      </c>
      <c r="R58" s="92">
        <v>0.88671547174453735</v>
      </c>
      <c r="S58" s="92">
        <v>0.9820285439491272</v>
      </c>
      <c r="T58" s="92">
        <v>0.99074071645736694</v>
      </c>
      <c r="U58" s="92">
        <v>108</v>
      </c>
      <c r="V58" s="92">
        <v>0.93313068151473999</v>
      </c>
      <c r="W58" s="92">
        <v>0.88509166240692139</v>
      </c>
      <c r="X58" s="92">
        <v>0.98365235328674316</v>
      </c>
      <c r="Y58" s="92">
        <v>0.9207921028137207</v>
      </c>
      <c r="Z58" s="92">
        <v>101</v>
      </c>
      <c r="AA58" s="92">
        <v>0.91076922416687012</v>
      </c>
      <c r="AB58" s="92">
        <v>0.88916105031967163</v>
      </c>
      <c r="AC58" s="92">
        <v>0.97958296537399292</v>
      </c>
      <c r="AD58" s="92">
        <v>0.89166665077209473</v>
      </c>
      <c r="AE58" s="92">
        <v>120</v>
      </c>
      <c r="AF58" s="92">
        <v>0.88767123222351074</v>
      </c>
      <c r="AG58" s="92">
        <v>0.88580763339996338</v>
      </c>
      <c r="AH58" s="92">
        <v>0.98293638229370117</v>
      </c>
      <c r="AI58" s="92">
        <v>0.92307692766189575</v>
      </c>
      <c r="AJ58" s="92">
        <v>104</v>
      </c>
      <c r="AK58" s="92">
        <v>0.8850855827331543</v>
      </c>
      <c r="AL58" s="92">
        <v>0.89266347885131836</v>
      </c>
      <c r="AM58" s="92">
        <v>0.97608053684234619</v>
      </c>
      <c r="AN58" s="92">
        <v>0.85815602540969849</v>
      </c>
      <c r="AO58" s="92">
        <v>141</v>
      </c>
      <c r="AP58" s="92">
        <v>0.88208615779876709</v>
      </c>
      <c r="AQ58" s="92">
        <v>0.89569860696792603</v>
      </c>
      <c r="AR58" s="92">
        <v>0.97304540872573853</v>
      </c>
      <c r="AS58" s="92">
        <v>0.88414633274078369</v>
      </c>
      <c r="AT58" s="92">
        <v>164</v>
      </c>
      <c r="AU58" s="92">
        <v>0.8928571343421936</v>
      </c>
      <c r="AV58" s="92">
        <v>0.89190369844436646</v>
      </c>
      <c r="AW58" s="92">
        <v>0.9768403172492981</v>
      </c>
      <c r="AX58" s="92">
        <v>0.90441179275512695</v>
      </c>
      <c r="AY58" s="92">
        <v>136</v>
      </c>
      <c r="AZ58" s="92">
        <v>0.83747178316116333</v>
      </c>
      <c r="BA58" s="92">
        <v>0.89366179704666138</v>
      </c>
      <c r="BB58" s="92">
        <v>0.97508221864700317</v>
      </c>
      <c r="BC58" s="92">
        <v>0.89189189672470093</v>
      </c>
      <c r="BD58" s="92">
        <v>148</v>
      </c>
      <c r="BE58" s="92">
        <v>0.80781757831573486</v>
      </c>
      <c r="BF58" s="92">
        <v>0.89509522914886475</v>
      </c>
      <c r="BG58" s="92">
        <v>0.9736487865447998</v>
      </c>
      <c r="BH58" s="92">
        <v>0.72955971956253052</v>
      </c>
      <c r="BI58" s="92">
        <v>159</v>
      </c>
    </row>
    <row r="59" spans="1:61" x14ac:dyDescent="0.25">
      <c r="A59" s="93" t="s">
        <v>118</v>
      </c>
      <c r="B59" s="92">
        <v>0.99000000953674316</v>
      </c>
      <c r="C59" s="92">
        <v>0.87474954128265381</v>
      </c>
      <c r="D59" s="92">
        <v>0.99399447441101074</v>
      </c>
      <c r="E59" s="92">
        <v>0.98550724983215332</v>
      </c>
      <c r="F59" s="92">
        <v>69</v>
      </c>
      <c r="G59" s="92">
        <v>0.98039215803146362</v>
      </c>
      <c r="H59" s="92">
        <v>0.84542042016983032</v>
      </c>
      <c r="I59" s="92">
        <v>1</v>
      </c>
      <c r="J59" s="92">
        <v>1</v>
      </c>
      <c r="K59" s="92">
        <v>31</v>
      </c>
      <c r="L59" s="92">
        <v>0.98561149835586548</v>
      </c>
      <c r="M59" s="92">
        <v>0.86634260416030884</v>
      </c>
      <c r="N59" s="92">
        <v>1</v>
      </c>
      <c r="O59" s="92">
        <v>0.96226418018341064</v>
      </c>
      <c r="P59" s="92">
        <v>53</v>
      </c>
      <c r="Q59" s="92">
        <v>0.98101264238357544</v>
      </c>
      <c r="R59" s="92">
        <v>0.86759096384048462</v>
      </c>
      <c r="S59" s="92">
        <v>1</v>
      </c>
      <c r="T59" s="92">
        <v>1</v>
      </c>
      <c r="U59" s="92">
        <v>55</v>
      </c>
      <c r="V59" s="92">
        <v>0.98684209585189819</v>
      </c>
      <c r="W59" s="92">
        <v>0.86433148384094238</v>
      </c>
      <c r="X59" s="92">
        <v>1</v>
      </c>
      <c r="Y59" s="92">
        <v>0.98000001907348633</v>
      </c>
      <c r="Z59" s="92">
        <v>50</v>
      </c>
      <c r="AA59" s="92">
        <v>0.96276593208312988</v>
      </c>
      <c r="AB59" s="92">
        <v>0.86213070154190063</v>
      </c>
      <c r="AC59" s="92">
        <v>1</v>
      </c>
      <c r="AD59" s="92">
        <v>0.97872340679168701</v>
      </c>
      <c r="AE59" s="92">
        <v>47</v>
      </c>
      <c r="AF59" s="92">
        <v>0.96137338876724243</v>
      </c>
      <c r="AG59" s="92">
        <v>0.882454514503479</v>
      </c>
      <c r="AH59" s="92">
        <v>0.98628950119018555</v>
      </c>
      <c r="AI59" s="92">
        <v>0.94505494832992554</v>
      </c>
      <c r="AJ59" s="92">
        <v>91</v>
      </c>
      <c r="AK59" s="92">
        <v>0.97132617235183716</v>
      </c>
      <c r="AL59" s="92">
        <v>0.88355928659439087</v>
      </c>
      <c r="AM59" s="92">
        <v>0.98518472909927368</v>
      </c>
      <c r="AN59" s="92">
        <v>0.96842104196548462</v>
      </c>
      <c r="AO59" s="92">
        <v>95</v>
      </c>
      <c r="AP59" s="92">
        <v>0.98239433765411377</v>
      </c>
      <c r="AQ59" s="92">
        <v>0.88301581144332886</v>
      </c>
      <c r="AR59" s="92">
        <v>0.98572820425033569</v>
      </c>
      <c r="AS59" s="92">
        <v>1</v>
      </c>
      <c r="AT59" s="92">
        <v>93</v>
      </c>
      <c r="AU59" s="92">
        <v>0.98625427484512329</v>
      </c>
      <c r="AV59" s="92">
        <v>0.88382458686828613</v>
      </c>
      <c r="AW59" s="92">
        <v>0.98491942882537842</v>
      </c>
      <c r="AX59" s="92">
        <v>0.97916668653488159</v>
      </c>
      <c r="AY59" s="92">
        <v>96</v>
      </c>
      <c r="AZ59" s="92">
        <v>0.96193772554397583</v>
      </c>
      <c r="BA59" s="92">
        <v>0.8853338360786438</v>
      </c>
      <c r="BB59" s="92">
        <v>0.98341017961502075</v>
      </c>
      <c r="BC59" s="92">
        <v>0.98039215803146362</v>
      </c>
      <c r="BD59" s="92">
        <v>102</v>
      </c>
      <c r="BE59" s="92">
        <v>0.95336788892745972</v>
      </c>
      <c r="BF59" s="92">
        <v>0.882454514503479</v>
      </c>
      <c r="BG59" s="92">
        <v>0.98628950119018555</v>
      </c>
      <c r="BH59" s="92">
        <v>0.92307692766189575</v>
      </c>
      <c r="BI59" s="92">
        <v>91</v>
      </c>
    </row>
    <row r="60" spans="1:61" x14ac:dyDescent="0.25">
      <c r="A60" s="93" t="s">
        <v>119</v>
      </c>
      <c r="B60" s="92">
        <v>1</v>
      </c>
      <c r="C60" s="92">
        <v>0.88382458686828613</v>
      </c>
      <c r="D60" s="92">
        <v>0.98491942882537842</v>
      </c>
      <c r="E60" s="92">
        <v>1</v>
      </c>
      <c r="F60" s="92">
        <v>96</v>
      </c>
      <c r="G60" s="92">
        <v>1</v>
      </c>
      <c r="H60" s="92">
        <v>0.87517696619033813</v>
      </c>
      <c r="I60" s="92">
        <v>0.99356704950332642</v>
      </c>
      <c r="J60" s="92">
        <v>1</v>
      </c>
      <c r="K60" s="92">
        <v>70</v>
      </c>
      <c r="L60" s="92">
        <v>1</v>
      </c>
      <c r="M60" s="92">
        <v>0.87197494506835938</v>
      </c>
      <c r="N60" s="92">
        <v>0.99676907062530518</v>
      </c>
      <c r="O60" s="92">
        <v>1</v>
      </c>
      <c r="P60" s="92">
        <v>63</v>
      </c>
      <c r="Q60" s="92">
        <v>1</v>
      </c>
      <c r="R60" s="92">
        <v>0.87829470634460449</v>
      </c>
      <c r="S60" s="92">
        <v>0.99044930934906006</v>
      </c>
      <c r="T60" s="92">
        <v>1</v>
      </c>
      <c r="U60" s="92">
        <v>78</v>
      </c>
      <c r="V60" s="92">
        <v>0.99637681245803833</v>
      </c>
      <c r="W60" s="92">
        <v>0.88355928659439087</v>
      </c>
      <c r="X60" s="92">
        <v>0.98518472909927368</v>
      </c>
      <c r="Y60" s="92">
        <v>1</v>
      </c>
      <c r="Z60" s="92">
        <v>95</v>
      </c>
      <c r="AA60" s="92">
        <v>0.99331104755401611</v>
      </c>
      <c r="AB60" s="92">
        <v>0.88557243347167969</v>
      </c>
      <c r="AC60" s="92">
        <v>0.98317158222198486</v>
      </c>
      <c r="AD60" s="92">
        <v>0.99029123783111572</v>
      </c>
      <c r="AE60" s="92">
        <v>103</v>
      </c>
      <c r="AF60" s="92">
        <v>0.984375</v>
      </c>
      <c r="AG60" s="92">
        <v>0.88509166240692139</v>
      </c>
      <c r="AH60" s="92">
        <v>0.98365235328674316</v>
      </c>
      <c r="AI60" s="92">
        <v>0.99009901285171509</v>
      </c>
      <c r="AJ60" s="92">
        <v>101</v>
      </c>
      <c r="AK60" s="92">
        <v>0.97965115308761597</v>
      </c>
      <c r="AL60" s="92">
        <v>0.88838815689086914</v>
      </c>
      <c r="AM60" s="92">
        <v>0.98035585880279541</v>
      </c>
      <c r="AN60" s="92">
        <v>0.97413790225982666</v>
      </c>
      <c r="AO60" s="92">
        <v>116</v>
      </c>
      <c r="AP60" s="92">
        <v>0.98097825050354004</v>
      </c>
      <c r="AQ60" s="92">
        <v>0.89042466878890991</v>
      </c>
      <c r="AR60" s="92">
        <v>0.97831934690475464</v>
      </c>
      <c r="AS60" s="92">
        <v>0.97637796401977539</v>
      </c>
      <c r="AT60" s="92">
        <v>127</v>
      </c>
      <c r="AU60" s="92">
        <v>0.98425197601318359</v>
      </c>
      <c r="AV60" s="92">
        <v>0.89007449150085449</v>
      </c>
      <c r="AW60" s="92">
        <v>0.97866952419281006</v>
      </c>
      <c r="AX60" s="92">
        <v>0.99199998378753662</v>
      </c>
      <c r="AY60" s="92">
        <v>125</v>
      </c>
      <c r="AZ60" s="92">
        <v>0.97066015005111694</v>
      </c>
      <c r="BA60" s="92">
        <v>0.8907666802406311</v>
      </c>
      <c r="BB60" s="92">
        <v>0.97797733545303345</v>
      </c>
      <c r="BC60" s="92">
        <v>0.98449611663818359</v>
      </c>
      <c r="BD60" s="92">
        <v>129</v>
      </c>
      <c r="BE60" s="92">
        <v>0.96126759052276611</v>
      </c>
      <c r="BF60" s="92">
        <v>0.89459162950515747</v>
      </c>
      <c r="BG60" s="92">
        <v>0.97415238618850708</v>
      </c>
      <c r="BH60" s="92">
        <v>0.94193547964096069</v>
      </c>
      <c r="BI60" s="92">
        <v>155</v>
      </c>
    </row>
    <row r="61" spans="1:61" x14ac:dyDescent="0.25">
      <c r="A61" s="93" t="s">
        <v>120</v>
      </c>
      <c r="B61" s="92">
        <v>0.98550724983215332</v>
      </c>
      <c r="C61" s="92">
        <v>0.88065338134765625</v>
      </c>
      <c r="D61" s="92">
        <v>0.9880906343460083</v>
      </c>
      <c r="E61" s="92">
        <v>0.98823529481887817</v>
      </c>
      <c r="F61" s="92">
        <v>85</v>
      </c>
      <c r="G61" s="92">
        <v>0.9883720874786377</v>
      </c>
      <c r="H61" s="92">
        <v>0.86634260416030884</v>
      </c>
      <c r="I61" s="92">
        <v>1</v>
      </c>
      <c r="J61" s="92">
        <v>0.98113209009170532</v>
      </c>
      <c r="K61" s="92">
        <v>53</v>
      </c>
      <c r="L61" s="92">
        <v>0.99378883838653564</v>
      </c>
      <c r="M61" s="92">
        <v>0.84943538904190063</v>
      </c>
      <c r="N61" s="92">
        <v>1</v>
      </c>
      <c r="O61" s="92">
        <v>1</v>
      </c>
      <c r="P61" s="92">
        <v>34</v>
      </c>
      <c r="Q61" s="92">
        <v>1</v>
      </c>
      <c r="R61" s="92">
        <v>0.87679904699325562</v>
      </c>
      <c r="S61" s="92">
        <v>0.99194496870040894</v>
      </c>
      <c r="T61" s="92">
        <v>1</v>
      </c>
      <c r="U61" s="92">
        <v>74</v>
      </c>
      <c r="V61" s="92">
        <v>0.983146071434021</v>
      </c>
      <c r="W61" s="92">
        <v>0.85506671667098999</v>
      </c>
      <c r="X61" s="92">
        <v>1</v>
      </c>
      <c r="Y61" s="92">
        <v>1</v>
      </c>
      <c r="Z61" s="92">
        <v>39</v>
      </c>
      <c r="AA61" s="92">
        <v>0.97222220897674561</v>
      </c>
      <c r="AB61" s="92">
        <v>0.87294238805770874</v>
      </c>
      <c r="AC61" s="92">
        <v>0.99580162763595581</v>
      </c>
      <c r="AD61" s="92">
        <v>0.95384615659713745</v>
      </c>
      <c r="AE61" s="92">
        <v>65</v>
      </c>
      <c r="AF61" s="92">
        <v>0.97560977935791016</v>
      </c>
      <c r="AG61" s="92">
        <v>0.87756162881851196</v>
      </c>
      <c r="AH61" s="92">
        <v>0.99118238687515259</v>
      </c>
      <c r="AI61" s="92">
        <v>0.97368419170379639</v>
      </c>
      <c r="AJ61" s="92">
        <v>76</v>
      </c>
      <c r="AK61" s="92">
        <v>0.9757084846496582</v>
      </c>
      <c r="AL61" s="92">
        <v>0.88603943586349487</v>
      </c>
      <c r="AM61" s="92">
        <v>0.98270457983016968</v>
      </c>
      <c r="AN61" s="92">
        <v>0.99047619104385376</v>
      </c>
      <c r="AO61" s="92">
        <v>105</v>
      </c>
      <c r="AP61" s="92">
        <v>0.97083336114883423</v>
      </c>
      <c r="AQ61" s="92">
        <v>0.87340956926345825</v>
      </c>
      <c r="AR61" s="92">
        <v>0.9953344464302063</v>
      </c>
      <c r="AS61" s="92">
        <v>0.95454543828964233</v>
      </c>
      <c r="AT61" s="92">
        <v>66</v>
      </c>
      <c r="AU61" s="92">
        <v>0.92452830076217651</v>
      </c>
      <c r="AV61" s="92">
        <v>0.87474954128265381</v>
      </c>
      <c r="AW61" s="92">
        <v>0.99399447441101074</v>
      </c>
      <c r="AX61" s="92">
        <v>0.95652174949645996</v>
      </c>
      <c r="AY61" s="92">
        <v>69</v>
      </c>
      <c r="AZ61" s="92">
        <v>0.89795917272567749</v>
      </c>
      <c r="BA61" s="92">
        <v>0.87793171405792236</v>
      </c>
      <c r="BB61" s="92">
        <v>0.99081230163574219</v>
      </c>
      <c r="BC61" s="92">
        <v>0.87012988328933716</v>
      </c>
      <c r="BD61" s="92">
        <v>77</v>
      </c>
      <c r="BE61" s="92">
        <v>0.875</v>
      </c>
      <c r="BF61" s="92">
        <v>0.88459634780883789</v>
      </c>
      <c r="BG61" s="92">
        <v>0.98414766788482666</v>
      </c>
      <c r="BH61" s="92">
        <v>0.87878787517547607</v>
      </c>
      <c r="BI61" s="92">
        <v>99</v>
      </c>
    </row>
    <row r="62" spans="1:61" x14ac:dyDescent="0.25">
      <c r="A62" s="93" t="s">
        <v>121</v>
      </c>
      <c r="B62" s="92">
        <v>0.95652174949645996</v>
      </c>
      <c r="C62" s="92">
        <v>0.83110284805297852</v>
      </c>
      <c r="D62" s="92">
        <v>1</v>
      </c>
      <c r="E62" s="92">
        <v>0.95652174949645996</v>
      </c>
      <c r="F62" s="92">
        <v>23</v>
      </c>
      <c r="G62" s="92">
        <v>0.97619044780731201</v>
      </c>
      <c r="H62" s="92">
        <v>0</v>
      </c>
      <c r="I62" s="92">
        <v>1</v>
      </c>
      <c r="J62" s="92"/>
      <c r="K62" s="92"/>
      <c r="L62" s="92">
        <v>1</v>
      </c>
      <c r="M62" s="92">
        <v>0.82075124979019165</v>
      </c>
      <c r="N62" s="92">
        <v>1</v>
      </c>
      <c r="O62" s="92">
        <v>1</v>
      </c>
      <c r="P62" s="92">
        <v>19</v>
      </c>
      <c r="Q62" s="92">
        <v>0.95161288976669312</v>
      </c>
      <c r="R62" s="92">
        <v>0.82362818717956543</v>
      </c>
      <c r="S62" s="92">
        <v>1</v>
      </c>
      <c r="T62" s="92">
        <v>1</v>
      </c>
      <c r="U62" s="92">
        <v>20</v>
      </c>
      <c r="V62" s="92">
        <v>0.93220341205596924</v>
      </c>
      <c r="W62" s="92">
        <v>0.83110284805297852</v>
      </c>
      <c r="X62" s="92">
        <v>1</v>
      </c>
      <c r="Y62" s="92">
        <v>0.86956518888473511</v>
      </c>
      <c r="Z62" s="92">
        <v>23</v>
      </c>
      <c r="AA62" s="92">
        <v>0.90540540218353271</v>
      </c>
      <c r="AB62" s="92">
        <v>0.81055665016174316</v>
      </c>
      <c r="AC62" s="92">
        <v>1</v>
      </c>
      <c r="AD62" s="92">
        <v>0.9375</v>
      </c>
      <c r="AE62" s="92">
        <v>16</v>
      </c>
      <c r="AF62" s="92">
        <v>0.91139239072799683</v>
      </c>
      <c r="AG62" s="92">
        <v>0.85065758228302002</v>
      </c>
      <c r="AH62" s="92">
        <v>1</v>
      </c>
      <c r="AI62" s="92">
        <v>0.91428571939468384</v>
      </c>
      <c r="AJ62" s="92">
        <v>35</v>
      </c>
      <c r="AK62" s="92">
        <v>0.87804877758026123</v>
      </c>
      <c r="AL62" s="92">
        <v>0.84077638387680054</v>
      </c>
      <c r="AM62" s="92">
        <v>1</v>
      </c>
      <c r="AN62" s="92">
        <v>0.8928571343421936</v>
      </c>
      <c r="AO62" s="92">
        <v>28</v>
      </c>
      <c r="AP62" s="92">
        <v>0.84782606363296509</v>
      </c>
      <c r="AQ62" s="92">
        <v>0.82075124979019165</v>
      </c>
      <c r="AR62" s="92">
        <v>1</v>
      </c>
      <c r="AS62" s="92">
        <v>0.78947371244430542</v>
      </c>
      <c r="AT62" s="92">
        <v>19</v>
      </c>
      <c r="AU62" s="92">
        <v>0.84761905670166016</v>
      </c>
      <c r="AV62" s="92">
        <v>0.86054277420043945</v>
      </c>
      <c r="AW62" s="92">
        <v>1</v>
      </c>
      <c r="AX62" s="92">
        <v>0.84444445371627808</v>
      </c>
      <c r="AY62" s="92">
        <v>45</v>
      </c>
      <c r="AZ62" s="92">
        <v>0.82456141710281372</v>
      </c>
      <c r="BA62" s="92">
        <v>0.857025146484375</v>
      </c>
      <c r="BB62" s="92">
        <v>1</v>
      </c>
      <c r="BC62" s="92">
        <v>0.87804877758026123</v>
      </c>
      <c r="BD62" s="92">
        <v>41</v>
      </c>
      <c r="BE62" s="92">
        <v>0.81159418821334839</v>
      </c>
      <c r="BF62" s="92">
        <v>0.84077638387680054</v>
      </c>
      <c r="BG62" s="92">
        <v>1</v>
      </c>
      <c r="BH62" s="92">
        <v>0.71428573131561279</v>
      </c>
      <c r="BI62" s="92">
        <v>28</v>
      </c>
    </row>
    <row r="63" spans="1:61" x14ac:dyDescent="0.25">
      <c r="A63" s="93" t="s">
        <v>122</v>
      </c>
      <c r="B63" s="92">
        <v>0.96875</v>
      </c>
      <c r="C63" s="92">
        <v>0.88557243347167969</v>
      </c>
      <c r="D63" s="92">
        <v>0.98317158222198486</v>
      </c>
      <c r="E63" s="92">
        <v>0.96116507053375244</v>
      </c>
      <c r="F63" s="92">
        <v>103</v>
      </c>
      <c r="G63" s="92">
        <v>0.95811516046524048</v>
      </c>
      <c r="H63" s="92">
        <v>0.83531975746154785</v>
      </c>
      <c r="I63" s="92">
        <v>1</v>
      </c>
      <c r="J63" s="92">
        <v>1</v>
      </c>
      <c r="K63" s="92">
        <v>25</v>
      </c>
      <c r="L63" s="92">
        <v>0.97385621070861816</v>
      </c>
      <c r="M63" s="92">
        <v>0.87197494506835938</v>
      </c>
      <c r="N63" s="92">
        <v>0.99676907062530518</v>
      </c>
      <c r="O63" s="92">
        <v>0.9365079402923584</v>
      </c>
      <c r="P63" s="92">
        <v>63</v>
      </c>
      <c r="Q63" s="92">
        <v>0.97727274894714355</v>
      </c>
      <c r="R63" s="92">
        <v>0.87294238805770874</v>
      </c>
      <c r="S63" s="92">
        <v>0.99580162763595581</v>
      </c>
      <c r="T63" s="92">
        <v>1</v>
      </c>
      <c r="U63" s="92">
        <v>65</v>
      </c>
      <c r="V63" s="92">
        <v>0.98882681131362915</v>
      </c>
      <c r="W63" s="92">
        <v>0.86288720369338989</v>
      </c>
      <c r="X63" s="92">
        <v>1</v>
      </c>
      <c r="Y63" s="92">
        <v>1</v>
      </c>
      <c r="Z63" s="92">
        <v>48</v>
      </c>
      <c r="AA63" s="92">
        <v>0.96067416667938232</v>
      </c>
      <c r="AB63" s="92">
        <v>0.87340956926345825</v>
      </c>
      <c r="AC63" s="92">
        <v>0.9953344464302063</v>
      </c>
      <c r="AD63" s="92">
        <v>0.96969699859619141</v>
      </c>
      <c r="AE63" s="92">
        <v>66</v>
      </c>
      <c r="AF63" s="92">
        <v>0.93717277050018311</v>
      </c>
      <c r="AG63" s="92">
        <v>0.87246435880661011</v>
      </c>
      <c r="AH63" s="92">
        <v>0.99627965688705444</v>
      </c>
      <c r="AI63" s="92">
        <v>0.921875</v>
      </c>
      <c r="AJ63" s="92">
        <v>64</v>
      </c>
      <c r="AK63" s="92">
        <v>0.94170403480529785</v>
      </c>
      <c r="AL63" s="92">
        <v>0.8709602952003479</v>
      </c>
      <c r="AM63" s="92">
        <v>0.99778372049331665</v>
      </c>
      <c r="AN63" s="92">
        <v>0.91803276538848877</v>
      </c>
      <c r="AO63" s="92">
        <v>61</v>
      </c>
      <c r="AP63" s="92">
        <v>0.95555555820465088</v>
      </c>
      <c r="AQ63" s="92">
        <v>0.88434302806854248</v>
      </c>
      <c r="AR63" s="92">
        <v>0.98440098762512207</v>
      </c>
      <c r="AS63" s="92">
        <v>0.96938776969909668</v>
      </c>
      <c r="AT63" s="92">
        <v>98</v>
      </c>
      <c r="AU63" s="92">
        <v>0.95527154207229614</v>
      </c>
      <c r="AV63" s="92">
        <v>0.88736385107040405</v>
      </c>
      <c r="AW63" s="92">
        <v>0.9813801646232605</v>
      </c>
      <c r="AX63" s="92">
        <v>0.96396398544311523</v>
      </c>
      <c r="AY63" s="92">
        <v>111</v>
      </c>
      <c r="AZ63" s="92">
        <v>0.93856656551361084</v>
      </c>
      <c r="BA63" s="92">
        <v>0.88580763339996338</v>
      </c>
      <c r="BB63" s="92">
        <v>0.98293638229370117</v>
      </c>
      <c r="BC63" s="92">
        <v>0.93269228935241699</v>
      </c>
      <c r="BD63" s="92">
        <v>104</v>
      </c>
      <c r="BE63" s="92">
        <v>0.92307692766189575</v>
      </c>
      <c r="BF63" s="92">
        <v>0.87829470634460449</v>
      </c>
      <c r="BG63" s="92">
        <v>0.99044930934906006</v>
      </c>
      <c r="BH63" s="92">
        <v>0.91025638580322266</v>
      </c>
      <c r="BI63" s="92">
        <v>78</v>
      </c>
    </row>
    <row r="64" spans="1:61" x14ac:dyDescent="0.25">
      <c r="A64" s="93" t="s">
        <v>123</v>
      </c>
      <c r="B64" s="92">
        <v>0.96428573131561279</v>
      </c>
      <c r="C64" s="92">
        <v>0.8709602952003479</v>
      </c>
      <c r="D64" s="92">
        <v>0.99778372049331665</v>
      </c>
      <c r="E64" s="92">
        <v>0.95081967115402222</v>
      </c>
      <c r="F64" s="92">
        <v>61</v>
      </c>
      <c r="G64" s="92">
        <v>0.9649122953414917</v>
      </c>
      <c r="H64" s="92">
        <v>0.83110284805297852</v>
      </c>
      <c r="I64" s="92">
        <v>1</v>
      </c>
      <c r="J64" s="92">
        <v>1</v>
      </c>
      <c r="K64" s="92">
        <v>23</v>
      </c>
      <c r="L64" s="92">
        <v>0.95698922872543335</v>
      </c>
      <c r="M64" s="92">
        <v>0.84395009279251099</v>
      </c>
      <c r="N64" s="92">
        <v>1</v>
      </c>
      <c r="O64" s="92">
        <v>0.96666663885116577</v>
      </c>
      <c r="P64" s="92">
        <v>30</v>
      </c>
      <c r="Q64" s="92">
        <v>0.92233008146286011</v>
      </c>
      <c r="R64" s="92">
        <v>0.8560643196105957</v>
      </c>
      <c r="S64" s="92">
        <v>1</v>
      </c>
      <c r="T64" s="92">
        <v>0.92500001192092896</v>
      </c>
      <c r="U64" s="92">
        <v>40</v>
      </c>
      <c r="V64" s="92">
        <v>0.89655172824859619</v>
      </c>
      <c r="W64" s="92">
        <v>0.84815806150436401</v>
      </c>
      <c r="X64" s="92">
        <v>1</v>
      </c>
      <c r="Y64" s="92">
        <v>0.87878787517547607</v>
      </c>
      <c r="Z64" s="92">
        <v>33</v>
      </c>
      <c r="AA64" s="92">
        <v>0.87610620260238647</v>
      </c>
      <c r="AB64" s="92">
        <v>0.85884535312652588</v>
      </c>
      <c r="AC64" s="92">
        <v>1</v>
      </c>
      <c r="AD64" s="92">
        <v>0.88372093439102173</v>
      </c>
      <c r="AE64" s="92">
        <v>43</v>
      </c>
      <c r="AF64" s="92">
        <v>0.88617885112762451</v>
      </c>
      <c r="AG64" s="92">
        <v>0.8529515266418457</v>
      </c>
      <c r="AH64" s="92">
        <v>1</v>
      </c>
      <c r="AI64" s="92">
        <v>0.86486488580703735</v>
      </c>
      <c r="AJ64" s="92">
        <v>37</v>
      </c>
      <c r="AK64" s="92">
        <v>0.89915966987609863</v>
      </c>
      <c r="AL64" s="92">
        <v>0.85884535312652588</v>
      </c>
      <c r="AM64" s="92">
        <v>1</v>
      </c>
      <c r="AN64" s="92">
        <v>0.90697675943374634</v>
      </c>
      <c r="AO64" s="92">
        <v>43</v>
      </c>
      <c r="AP64" s="92">
        <v>0.91666668653488159</v>
      </c>
      <c r="AQ64" s="92">
        <v>0.85506671667098999</v>
      </c>
      <c r="AR64" s="92">
        <v>1</v>
      </c>
      <c r="AS64" s="92">
        <v>0.92307692766189575</v>
      </c>
      <c r="AT64" s="92">
        <v>39</v>
      </c>
      <c r="AU64" s="92">
        <v>0.91240876913070679</v>
      </c>
      <c r="AV64" s="92">
        <v>0.86433148384094238</v>
      </c>
      <c r="AW64" s="92">
        <v>1</v>
      </c>
      <c r="AX64" s="92">
        <v>0.92000001668930054</v>
      </c>
      <c r="AY64" s="92">
        <v>50</v>
      </c>
      <c r="AZ64" s="92">
        <v>0.90277779102325439</v>
      </c>
      <c r="BA64" s="92">
        <v>0.86288720369338989</v>
      </c>
      <c r="BB64" s="92">
        <v>1</v>
      </c>
      <c r="BC64" s="92">
        <v>0.89583331346511841</v>
      </c>
      <c r="BD64" s="92">
        <v>48</v>
      </c>
      <c r="BE64" s="92">
        <v>0.89361703395843506</v>
      </c>
      <c r="BF64" s="92">
        <v>0.86134970188140869</v>
      </c>
      <c r="BG64" s="92">
        <v>1</v>
      </c>
      <c r="BH64" s="92">
        <v>0.8913043737411499</v>
      </c>
      <c r="BI64" s="92">
        <v>46</v>
      </c>
    </row>
    <row r="65" spans="1:61" x14ac:dyDescent="0.25">
      <c r="A65" s="93" t="s">
        <v>124</v>
      </c>
      <c r="B65" s="92">
        <v>0.97674417495727539</v>
      </c>
      <c r="C65" s="92">
        <v>0.84240430593490601</v>
      </c>
      <c r="D65" s="92">
        <v>1</v>
      </c>
      <c r="E65" s="92">
        <v>0.96551722288131714</v>
      </c>
      <c r="F65" s="92">
        <v>29</v>
      </c>
      <c r="G65" s="92">
        <v>0.98571425676345825</v>
      </c>
      <c r="H65" s="92">
        <v>0.80200785398483276</v>
      </c>
      <c r="I65" s="92">
        <v>1</v>
      </c>
      <c r="J65" s="92">
        <v>1</v>
      </c>
      <c r="K65" s="92">
        <v>14</v>
      </c>
      <c r="L65" s="92">
        <v>1</v>
      </c>
      <c r="M65" s="92">
        <v>0.83905893564224243</v>
      </c>
      <c r="N65" s="92">
        <v>1</v>
      </c>
      <c r="O65" s="92">
        <v>1</v>
      </c>
      <c r="P65" s="92">
        <v>27</v>
      </c>
      <c r="Q65" s="92">
        <v>0.98701298236846924</v>
      </c>
      <c r="R65" s="92">
        <v>0.83905893564224243</v>
      </c>
      <c r="S65" s="92">
        <v>1</v>
      </c>
      <c r="T65" s="92">
        <v>1</v>
      </c>
      <c r="U65" s="92">
        <v>27</v>
      </c>
      <c r="V65" s="92">
        <v>0.98684209585189819</v>
      </c>
      <c r="W65" s="92">
        <v>0.83110284805297852</v>
      </c>
      <c r="X65" s="92">
        <v>1</v>
      </c>
      <c r="Y65" s="92">
        <v>0.95652174949645996</v>
      </c>
      <c r="Z65" s="92">
        <v>23</v>
      </c>
      <c r="AA65" s="92">
        <v>0.97368419170379639</v>
      </c>
      <c r="AB65" s="92">
        <v>0.83724325895309448</v>
      </c>
      <c r="AC65" s="92">
        <v>1</v>
      </c>
      <c r="AD65" s="92">
        <v>1</v>
      </c>
      <c r="AE65" s="92">
        <v>26</v>
      </c>
      <c r="AF65" s="92">
        <v>0.98888885974884033</v>
      </c>
      <c r="AG65" s="92">
        <v>0.83905893564224243</v>
      </c>
      <c r="AH65" s="92">
        <v>1</v>
      </c>
      <c r="AI65" s="92">
        <v>0.96296298503875732</v>
      </c>
      <c r="AJ65" s="92">
        <v>27</v>
      </c>
      <c r="AK65" s="92">
        <v>0.97413790225982666</v>
      </c>
      <c r="AL65" s="92">
        <v>0.8529515266418457</v>
      </c>
      <c r="AM65" s="92">
        <v>1</v>
      </c>
      <c r="AN65" s="92">
        <v>1</v>
      </c>
      <c r="AO65" s="92">
        <v>37</v>
      </c>
      <c r="AP65" s="92">
        <v>0.98319327831268311</v>
      </c>
      <c r="AQ65" s="92">
        <v>0.86569160223007202</v>
      </c>
      <c r="AR65" s="92">
        <v>1</v>
      </c>
      <c r="AS65" s="92">
        <v>0.96153843402862549</v>
      </c>
      <c r="AT65" s="92">
        <v>52</v>
      </c>
      <c r="AU65" s="92">
        <v>0.97272729873657227</v>
      </c>
      <c r="AV65" s="92">
        <v>0.84395009279251099</v>
      </c>
      <c r="AW65" s="92">
        <v>1</v>
      </c>
      <c r="AX65" s="92">
        <v>1</v>
      </c>
      <c r="AY65" s="92">
        <v>30</v>
      </c>
      <c r="AZ65" s="92">
        <v>0.98666667938232422</v>
      </c>
      <c r="BA65" s="92">
        <v>0.84077638387680054</v>
      </c>
      <c r="BB65" s="92">
        <v>1</v>
      </c>
      <c r="BC65" s="92">
        <v>0.96428573131561279</v>
      </c>
      <c r="BD65" s="92">
        <v>28</v>
      </c>
      <c r="BE65" s="92">
        <v>0.97777777910232544</v>
      </c>
      <c r="BF65" s="92">
        <v>0.81425350904464722</v>
      </c>
      <c r="BG65" s="92">
        <v>1</v>
      </c>
      <c r="BH65" s="92">
        <v>1</v>
      </c>
      <c r="BI65" s="92">
        <v>17</v>
      </c>
    </row>
    <row r="66" spans="1:61" x14ac:dyDescent="0.25">
      <c r="A66" s="93" t="s">
        <v>125</v>
      </c>
      <c r="B66" s="92">
        <v>0.98739492893218994</v>
      </c>
      <c r="C66" s="92">
        <v>0.89581596851348877</v>
      </c>
      <c r="D66" s="92">
        <v>0.97292804718017578</v>
      </c>
      <c r="E66" s="92">
        <v>0.99393939971923828</v>
      </c>
      <c r="F66" s="92">
        <v>165</v>
      </c>
      <c r="G66" s="92">
        <v>0.99071204662322998</v>
      </c>
      <c r="H66" s="92">
        <v>0.87640607357025146</v>
      </c>
      <c r="I66" s="92">
        <v>0.99233794212341309</v>
      </c>
      <c r="J66" s="92">
        <v>0.9726027250289917</v>
      </c>
      <c r="K66" s="92">
        <v>73</v>
      </c>
      <c r="L66" s="92">
        <v>0.9841269850730896</v>
      </c>
      <c r="M66" s="92">
        <v>0.88065338134765625</v>
      </c>
      <c r="N66" s="92">
        <v>0.9880906343460083</v>
      </c>
      <c r="O66" s="92">
        <v>1</v>
      </c>
      <c r="P66" s="92">
        <v>85</v>
      </c>
      <c r="Q66" s="92">
        <v>0.98586571216583252</v>
      </c>
      <c r="R66" s="92">
        <v>0.88328969478607178</v>
      </c>
      <c r="S66" s="92">
        <v>0.98545432090759277</v>
      </c>
      <c r="T66" s="92">
        <v>0.97872340679168701</v>
      </c>
      <c r="U66" s="92">
        <v>94</v>
      </c>
      <c r="V66" s="92">
        <v>0.97627121210098267</v>
      </c>
      <c r="W66" s="92">
        <v>0.88580763339996338</v>
      </c>
      <c r="X66" s="92">
        <v>0.98293638229370117</v>
      </c>
      <c r="Y66" s="92">
        <v>0.98076921701431274</v>
      </c>
      <c r="Z66" s="92">
        <v>104</v>
      </c>
      <c r="AA66" s="92">
        <v>0.96699672937393188</v>
      </c>
      <c r="AB66" s="92">
        <v>0.88408583402633667</v>
      </c>
      <c r="AC66" s="92">
        <v>0.98465818166732788</v>
      </c>
      <c r="AD66" s="92">
        <v>0.96907216310501099</v>
      </c>
      <c r="AE66" s="92">
        <v>97</v>
      </c>
      <c r="AF66" s="92">
        <v>0.96072506904602051</v>
      </c>
      <c r="AG66" s="92">
        <v>0.8853338360786438</v>
      </c>
      <c r="AH66" s="92">
        <v>0.98341017961502075</v>
      </c>
      <c r="AI66" s="92">
        <v>0.95098036527633667</v>
      </c>
      <c r="AJ66" s="92">
        <v>102</v>
      </c>
      <c r="AK66" s="92">
        <v>0.94632768630981445</v>
      </c>
      <c r="AL66" s="92">
        <v>0.89126503467559814</v>
      </c>
      <c r="AM66" s="92">
        <v>0.97747898101806641</v>
      </c>
      <c r="AN66" s="92">
        <v>0.96212118864059448</v>
      </c>
      <c r="AO66" s="92">
        <v>132</v>
      </c>
      <c r="AP66" s="92">
        <v>0.94642859697341919</v>
      </c>
      <c r="AQ66" s="92">
        <v>0.88916105031967163</v>
      </c>
      <c r="AR66" s="92">
        <v>0.97958296537399292</v>
      </c>
      <c r="AS66" s="92">
        <v>0.92500001192092896</v>
      </c>
      <c r="AT66" s="92">
        <v>120</v>
      </c>
      <c r="AU66" s="92">
        <v>0.93715846538543701</v>
      </c>
      <c r="AV66" s="92">
        <v>0.89251476526260376</v>
      </c>
      <c r="AW66" s="92">
        <v>0.97622925043106079</v>
      </c>
      <c r="AX66" s="92">
        <v>0.94999998807907104</v>
      </c>
      <c r="AY66" s="92">
        <v>140</v>
      </c>
      <c r="AZ66" s="92">
        <v>0.94586896896362305</v>
      </c>
      <c r="BA66" s="92">
        <v>0.88626796007156372</v>
      </c>
      <c r="BB66" s="92">
        <v>0.98247605562210083</v>
      </c>
      <c r="BC66" s="92">
        <v>0.93396228551864624</v>
      </c>
      <c r="BD66" s="92">
        <v>106</v>
      </c>
      <c r="BE66" s="92">
        <v>0.94312798976898193</v>
      </c>
      <c r="BF66" s="92">
        <v>0.88603943586349487</v>
      </c>
      <c r="BG66" s="92">
        <v>0.98270457983016968</v>
      </c>
      <c r="BH66" s="92">
        <v>0.9523809552192688</v>
      </c>
      <c r="BI66" s="92">
        <v>105</v>
      </c>
    </row>
    <row r="67" spans="1:61" x14ac:dyDescent="0.25">
      <c r="A67" s="93" t="s">
        <v>126</v>
      </c>
      <c r="B67" s="92">
        <v>1</v>
      </c>
      <c r="C67" s="92">
        <v>0.90150034427642822</v>
      </c>
      <c r="D67" s="92">
        <v>0.96724367141723633</v>
      </c>
      <c r="E67" s="92">
        <v>1</v>
      </c>
      <c r="F67" s="92">
        <v>227</v>
      </c>
      <c r="G67" s="92">
        <v>1</v>
      </c>
      <c r="H67" s="92">
        <v>0.87559527158737183</v>
      </c>
      <c r="I67" s="92">
        <v>0.99314874410629272</v>
      </c>
      <c r="J67" s="92">
        <v>1</v>
      </c>
      <c r="K67" s="92">
        <v>71</v>
      </c>
      <c r="L67" s="92">
        <v>1</v>
      </c>
      <c r="M67" s="92">
        <v>0.8929561972618103</v>
      </c>
      <c r="N67" s="92">
        <v>0.97578781843185425</v>
      </c>
      <c r="O67" s="92">
        <v>1</v>
      </c>
      <c r="P67" s="92">
        <v>143</v>
      </c>
      <c r="Q67" s="92">
        <v>0.99556541442871094</v>
      </c>
      <c r="R67" s="92">
        <v>0.89459162950515747</v>
      </c>
      <c r="S67" s="92">
        <v>0.97415238618850708</v>
      </c>
      <c r="T67" s="92">
        <v>1</v>
      </c>
      <c r="U67" s="92">
        <v>155</v>
      </c>
      <c r="V67" s="92">
        <v>0.98654711246490479</v>
      </c>
      <c r="W67" s="92">
        <v>0.89433252811431885</v>
      </c>
      <c r="X67" s="92">
        <v>0.9744114875793457</v>
      </c>
      <c r="Y67" s="92">
        <v>0.98692810535430908</v>
      </c>
      <c r="Z67" s="92">
        <v>153</v>
      </c>
      <c r="AA67" s="92">
        <v>0.98245614767074585</v>
      </c>
      <c r="AB67" s="92">
        <v>0.89221256971359253</v>
      </c>
      <c r="AC67" s="92">
        <v>0.97653144598007202</v>
      </c>
      <c r="AD67" s="92">
        <v>0.97101449966430664</v>
      </c>
      <c r="AE67" s="92">
        <v>138</v>
      </c>
      <c r="AF67" s="92">
        <v>0.98415839672088623</v>
      </c>
      <c r="AG67" s="92">
        <v>0.89581596851348877</v>
      </c>
      <c r="AH67" s="92">
        <v>0.97292804718017578</v>
      </c>
      <c r="AI67" s="92">
        <v>0.98787879943847656</v>
      </c>
      <c r="AJ67" s="92">
        <v>165</v>
      </c>
      <c r="AK67" s="92">
        <v>0.99304348230361938</v>
      </c>
      <c r="AL67" s="92">
        <v>0.89952552318572998</v>
      </c>
      <c r="AM67" s="92">
        <v>0.96921849250793457</v>
      </c>
      <c r="AN67" s="92">
        <v>0.99009901285171509</v>
      </c>
      <c r="AO67" s="92">
        <v>202</v>
      </c>
      <c r="AP67" s="92">
        <v>0.99495798349380493</v>
      </c>
      <c r="AQ67" s="92">
        <v>0.90003180503845215</v>
      </c>
      <c r="AR67" s="92">
        <v>0.9687122106552124</v>
      </c>
      <c r="AS67" s="92">
        <v>1</v>
      </c>
      <c r="AT67" s="92">
        <v>208</v>
      </c>
      <c r="AU67" s="92">
        <v>0.98319327831268311</v>
      </c>
      <c r="AV67" s="92">
        <v>0.89795964956283569</v>
      </c>
      <c r="AW67" s="92">
        <v>0.97078436613082886</v>
      </c>
      <c r="AX67" s="92">
        <v>0.99459457397460938</v>
      </c>
      <c r="AY67" s="92">
        <v>185</v>
      </c>
      <c r="AZ67" s="92">
        <v>0.97491037845611572</v>
      </c>
      <c r="BA67" s="92">
        <v>0.89952552318572998</v>
      </c>
      <c r="BB67" s="92">
        <v>0.96921849250793457</v>
      </c>
      <c r="BC67" s="92">
        <v>0.95544552803039551</v>
      </c>
      <c r="BD67" s="92">
        <v>202</v>
      </c>
      <c r="BE67" s="92">
        <v>0.96514743566513062</v>
      </c>
      <c r="BF67" s="92">
        <v>0.89649844169616699</v>
      </c>
      <c r="BG67" s="92">
        <v>0.97224557399749756</v>
      </c>
      <c r="BH67" s="92">
        <v>0.97660821676254272</v>
      </c>
      <c r="BI67" s="92">
        <v>171</v>
      </c>
    </row>
    <row r="68" spans="1:61" x14ac:dyDescent="0.25">
      <c r="A68" s="93" t="s">
        <v>127</v>
      </c>
      <c r="B68" s="92">
        <v>1</v>
      </c>
      <c r="C68" s="92">
        <v>0.86697548627853394</v>
      </c>
      <c r="D68" s="92">
        <v>1</v>
      </c>
      <c r="E68" s="92">
        <v>1</v>
      </c>
      <c r="F68" s="92">
        <v>54</v>
      </c>
      <c r="G68" s="92">
        <v>0.98473280668258667</v>
      </c>
      <c r="H68" s="92">
        <v>0.83724325895309448</v>
      </c>
      <c r="I68" s="92">
        <v>1</v>
      </c>
      <c r="J68" s="92">
        <v>1</v>
      </c>
      <c r="K68" s="92">
        <v>26</v>
      </c>
      <c r="L68" s="92">
        <v>0.97500002384185791</v>
      </c>
      <c r="M68" s="92">
        <v>0.86502152681350708</v>
      </c>
      <c r="N68" s="92">
        <v>1</v>
      </c>
      <c r="O68" s="92">
        <v>0.96078431606292725</v>
      </c>
      <c r="P68" s="92">
        <v>51</v>
      </c>
      <c r="Q68" s="92">
        <v>0.97163122892379761</v>
      </c>
      <c r="R68" s="92">
        <v>0.85884535312652588</v>
      </c>
      <c r="S68" s="92">
        <v>1</v>
      </c>
      <c r="T68" s="92">
        <v>0.97674417495727539</v>
      </c>
      <c r="U68" s="92">
        <v>43</v>
      </c>
      <c r="V68" s="92">
        <v>0.97810220718383789</v>
      </c>
      <c r="W68" s="92">
        <v>0.86213070154190063</v>
      </c>
      <c r="X68" s="92">
        <v>1</v>
      </c>
      <c r="Y68" s="92">
        <v>0.97872340679168701</v>
      </c>
      <c r="Z68" s="92">
        <v>47</v>
      </c>
      <c r="AA68" s="92">
        <v>0.96774190664291382</v>
      </c>
      <c r="AB68" s="92">
        <v>0.86213070154190063</v>
      </c>
      <c r="AC68" s="92">
        <v>1</v>
      </c>
      <c r="AD68" s="92">
        <v>0.97872340679168701</v>
      </c>
      <c r="AE68" s="92">
        <v>47</v>
      </c>
      <c r="AF68" s="92">
        <v>0.97058820724487305</v>
      </c>
      <c r="AG68" s="92">
        <v>0.8709602952003479</v>
      </c>
      <c r="AH68" s="92">
        <v>0.99778372049331665</v>
      </c>
      <c r="AI68" s="92">
        <v>0.95081967115402222</v>
      </c>
      <c r="AJ68" s="92">
        <v>61</v>
      </c>
      <c r="AK68" s="92">
        <v>0.95721924304962158</v>
      </c>
      <c r="AL68" s="92">
        <v>0.87147372961044312</v>
      </c>
      <c r="AM68" s="92">
        <v>0.99727028608322144</v>
      </c>
      <c r="AN68" s="92">
        <v>0.9838709831237793</v>
      </c>
      <c r="AO68" s="92">
        <v>62</v>
      </c>
      <c r="AP68" s="92">
        <v>0.95384615659713745</v>
      </c>
      <c r="AQ68" s="92">
        <v>0.87246435880661011</v>
      </c>
      <c r="AR68" s="92">
        <v>0.99627965688705444</v>
      </c>
      <c r="AS68" s="92">
        <v>0.9375</v>
      </c>
      <c r="AT68" s="92">
        <v>64</v>
      </c>
      <c r="AU68" s="92">
        <v>0.93137252330780029</v>
      </c>
      <c r="AV68" s="92">
        <v>0.87474954128265381</v>
      </c>
      <c r="AW68" s="92">
        <v>0.99399447441101074</v>
      </c>
      <c r="AX68" s="92">
        <v>0.94202899932861328</v>
      </c>
      <c r="AY68" s="92">
        <v>69</v>
      </c>
      <c r="AZ68" s="92">
        <v>0.9275362491607666</v>
      </c>
      <c r="BA68" s="92">
        <v>0.87559527158737183</v>
      </c>
      <c r="BB68" s="92">
        <v>0.99314874410629272</v>
      </c>
      <c r="BC68" s="92">
        <v>0.9154929518699646</v>
      </c>
      <c r="BD68" s="92">
        <v>71</v>
      </c>
      <c r="BE68" s="92">
        <v>0.92028987407684326</v>
      </c>
      <c r="BF68" s="92">
        <v>0.87386620044708252</v>
      </c>
      <c r="BG68" s="92">
        <v>0.99487781524658203</v>
      </c>
      <c r="BH68" s="92">
        <v>0.9253731369972229</v>
      </c>
      <c r="BI68" s="92">
        <v>67</v>
      </c>
    </row>
    <row r="69" spans="1:61" x14ac:dyDescent="0.25">
      <c r="A69" s="93" t="s">
        <v>128</v>
      </c>
      <c r="B69" s="92">
        <v>1</v>
      </c>
      <c r="C69" s="92">
        <v>0.83327722549438477</v>
      </c>
      <c r="D69" s="92">
        <v>1</v>
      </c>
      <c r="E69" s="92">
        <v>1</v>
      </c>
      <c r="F69" s="92">
        <v>24</v>
      </c>
      <c r="G69" s="92">
        <v>1</v>
      </c>
      <c r="H69" s="92">
        <v>0.81763780117034912</v>
      </c>
      <c r="I69" s="92">
        <v>1</v>
      </c>
      <c r="J69" s="92">
        <v>1</v>
      </c>
      <c r="K69" s="92">
        <v>18</v>
      </c>
      <c r="L69" s="92">
        <v>1</v>
      </c>
      <c r="M69" s="92">
        <v>0.83327722549438477</v>
      </c>
      <c r="N69" s="92">
        <v>1</v>
      </c>
      <c r="O69" s="92">
        <v>1</v>
      </c>
      <c r="P69" s="92">
        <v>24</v>
      </c>
      <c r="Q69" s="92">
        <v>1</v>
      </c>
      <c r="R69" s="92">
        <v>0.84682130813598633</v>
      </c>
      <c r="S69" s="92">
        <v>1</v>
      </c>
      <c r="T69" s="92">
        <v>1</v>
      </c>
      <c r="U69" s="92">
        <v>32</v>
      </c>
      <c r="V69" s="92">
        <v>1</v>
      </c>
      <c r="W69" s="92">
        <v>0.83531975746154785</v>
      </c>
      <c r="X69" s="92">
        <v>1</v>
      </c>
      <c r="Y69" s="92">
        <v>1</v>
      </c>
      <c r="Z69" s="92">
        <v>25</v>
      </c>
      <c r="AA69" s="92">
        <v>1</v>
      </c>
      <c r="AB69" s="92">
        <v>0.82878190279006958</v>
      </c>
      <c r="AC69" s="92">
        <v>1</v>
      </c>
      <c r="AD69" s="92">
        <v>1</v>
      </c>
      <c r="AE69" s="92">
        <v>22</v>
      </c>
      <c r="AF69" s="92">
        <v>1</v>
      </c>
      <c r="AG69" s="92">
        <v>0.84240430593490601</v>
      </c>
      <c r="AH69" s="92">
        <v>1</v>
      </c>
      <c r="AI69" s="92">
        <v>1</v>
      </c>
      <c r="AJ69" s="92">
        <v>29</v>
      </c>
      <c r="AK69" s="92">
        <v>1</v>
      </c>
      <c r="AL69" s="92">
        <v>0.84240430593490601</v>
      </c>
      <c r="AM69" s="92">
        <v>1</v>
      </c>
      <c r="AN69" s="92">
        <v>1</v>
      </c>
      <c r="AO69" s="92">
        <v>29</v>
      </c>
      <c r="AP69" s="92">
        <v>0.9861111044883728</v>
      </c>
      <c r="AQ69" s="92">
        <v>0.83531975746154785</v>
      </c>
      <c r="AR69" s="92">
        <v>1</v>
      </c>
      <c r="AS69" s="92">
        <v>1</v>
      </c>
      <c r="AT69" s="92">
        <v>25</v>
      </c>
      <c r="AU69" s="92">
        <v>0.98507463932037354</v>
      </c>
      <c r="AV69" s="92">
        <v>0.81763780117034912</v>
      </c>
      <c r="AW69" s="92">
        <v>1</v>
      </c>
      <c r="AX69" s="92">
        <v>0.94444441795349121</v>
      </c>
      <c r="AY69" s="92">
        <v>18</v>
      </c>
      <c r="AZ69" s="92">
        <v>0.97590363025665283</v>
      </c>
      <c r="BA69" s="92">
        <v>0.83327722549438477</v>
      </c>
      <c r="BB69" s="92">
        <v>1</v>
      </c>
      <c r="BC69" s="92">
        <v>1</v>
      </c>
      <c r="BD69" s="92">
        <v>24</v>
      </c>
      <c r="BE69" s="92">
        <v>0.98461538553237915</v>
      </c>
      <c r="BF69" s="92">
        <v>0.857025146484375</v>
      </c>
      <c r="BG69" s="92">
        <v>1</v>
      </c>
      <c r="BH69" s="92">
        <v>0.97560977935791016</v>
      </c>
      <c r="BI69" s="92">
        <v>41</v>
      </c>
    </row>
    <row r="70" spans="1:61" x14ac:dyDescent="0.25">
      <c r="A70" s="93" t="s">
        <v>129</v>
      </c>
      <c r="B70" s="92">
        <v>0.98795181512832642</v>
      </c>
      <c r="C70" s="92">
        <v>0.8709602952003479</v>
      </c>
      <c r="D70" s="92">
        <v>0.99778372049331665</v>
      </c>
      <c r="E70" s="92">
        <v>1</v>
      </c>
      <c r="F70" s="92">
        <v>61</v>
      </c>
      <c r="G70" s="92">
        <v>0.99259257316589355</v>
      </c>
      <c r="H70" s="92">
        <v>0.82878190279006958</v>
      </c>
      <c r="I70" s="92">
        <v>1</v>
      </c>
      <c r="J70" s="92">
        <v>0.95454543828964233</v>
      </c>
      <c r="K70" s="92">
        <v>22</v>
      </c>
      <c r="L70" s="92">
        <v>0.99180328845977783</v>
      </c>
      <c r="M70" s="92">
        <v>0.86569160223007202</v>
      </c>
      <c r="N70" s="92">
        <v>1</v>
      </c>
      <c r="O70" s="92">
        <v>1</v>
      </c>
      <c r="P70" s="92">
        <v>52</v>
      </c>
      <c r="Q70" s="92">
        <v>1</v>
      </c>
      <c r="R70" s="92">
        <v>0.86288720369338989</v>
      </c>
      <c r="S70" s="92">
        <v>1</v>
      </c>
      <c r="T70" s="92">
        <v>1</v>
      </c>
      <c r="U70" s="92">
        <v>48</v>
      </c>
      <c r="V70" s="92">
        <v>1</v>
      </c>
      <c r="W70" s="92">
        <v>0.85970854759216309</v>
      </c>
      <c r="X70" s="92">
        <v>1</v>
      </c>
      <c r="Y70" s="92">
        <v>1</v>
      </c>
      <c r="Z70" s="92">
        <v>44</v>
      </c>
      <c r="AA70" s="92">
        <v>0.99259257316589355</v>
      </c>
      <c r="AB70" s="92">
        <v>0.86134970188140869</v>
      </c>
      <c r="AC70" s="92">
        <v>1</v>
      </c>
      <c r="AD70" s="92">
        <v>1</v>
      </c>
      <c r="AE70" s="92">
        <v>46</v>
      </c>
      <c r="AF70" s="92">
        <v>0.98581558465957642</v>
      </c>
      <c r="AG70" s="92">
        <v>0.86054277420043945</v>
      </c>
      <c r="AH70" s="92">
        <v>1</v>
      </c>
      <c r="AI70" s="92">
        <v>0.97777777910232544</v>
      </c>
      <c r="AJ70" s="92">
        <v>45</v>
      </c>
      <c r="AK70" s="92">
        <v>0.97122299671173096</v>
      </c>
      <c r="AL70" s="92">
        <v>0.86433148384094238</v>
      </c>
      <c r="AM70" s="92">
        <v>1</v>
      </c>
      <c r="AN70" s="92">
        <v>0.98000001907348633</v>
      </c>
      <c r="AO70" s="92">
        <v>50</v>
      </c>
      <c r="AP70" s="92">
        <v>0.96835440397262573</v>
      </c>
      <c r="AQ70" s="92">
        <v>0.85970854759216309</v>
      </c>
      <c r="AR70" s="92">
        <v>1</v>
      </c>
      <c r="AS70" s="92">
        <v>0.95454543828964233</v>
      </c>
      <c r="AT70" s="92">
        <v>44</v>
      </c>
      <c r="AU70" s="92">
        <v>0.96511626243591309</v>
      </c>
      <c r="AV70" s="92">
        <v>0.87246435880661011</v>
      </c>
      <c r="AW70" s="92">
        <v>0.99627965688705444</v>
      </c>
      <c r="AX70" s="92">
        <v>0.96875</v>
      </c>
      <c r="AY70" s="92">
        <v>64</v>
      </c>
      <c r="AZ70" s="92">
        <v>0.96788990497589111</v>
      </c>
      <c r="BA70" s="92">
        <v>0.87246435880661011</v>
      </c>
      <c r="BB70" s="92">
        <v>0.99627965688705444</v>
      </c>
      <c r="BC70" s="92">
        <v>0.96875</v>
      </c>
      <c r="BD70" s="92">
        <v>64</v>
      </c>
      <c r="BE70" s="92">
        <v>0.9675324559211731</v>
      </c>
      <c r="BF70" s="92">
        <v>0.88216686248779297</v>
      </c>
      <c r="BG70" s="92">
        <v>0.98657715320587158</v>
      </c>
      <c r="BH70" s="92">
        <v>0.96666663885116577</v>
      </c>
      <c r="BI70" s="92">
        <v>90</v>
      </c>
    </row>
    <row r="71" spans="1:61" x14ac:dyDescent="0.25">
      <c r="A71" s="93" t="s">
        <v>130</v>
      </c>
      <c r="B71" s="92">
        <v>0.98089170455932617</v>
      </c>
      <c r="C71" s="92">
        <v>0.88916105031967163</v>
      </c>
      <c r="D71" s="92">
        <v>0.97958296537399292</v>
      </c>
      <c r="E71" s="92">
        <v>0.97500002384185791</v>
      </c>
      <c r="F71" s="92">
        <v>120</v>
      </c>
      <c r="G71" s="92">
        <v>0.98584908246994019</v>
      </c>
      <c r="H71" s="92">
        <v>0.8529515266418457</v>
      </c>
      <c r="I71" s="92">
        <v>1</v>
      </c>
      <c r="J71" s="92">
        <v>1</v>
      </c>
      <c r="K71" s="92">
        <v>37</v>
      </c>
      <c r="L71" s="92">
        <v>0.99386501312255859</v>
      </c>
      <c r="M71" s="92">
        <v>0.86759096384048462</v>
      </c>
      <c r="N71" s="92">
        <v>1</v>
      </c>
      <c r="O71" s="92">
        <v>1</v>
      </c>
      <c r="P71" s="92">
        <v>55</v>
      </c>
      <c r="Q71" s="92">
        <v>0.97044336795806885</v>
      </c>
      <c r="R71" s="92">
        <v>0.87559527158737183</v>
      </c>
      <c r="S71" s="92">
        <v>0.99314874410629272</v>
      </c>
      <c r="T71" s="92">
        <v>0.98591548204421997</v>
      </c>
      <c r="U71" s="92">
        <v>71</v>
      </c>
      <c r="V71" s="92">
        <v>0.95132744312286377</v>
      </c>
      <c r="W71" s="92">
        <v>0.87793171405792236</v>
      </c>
      <c r="X71" s="92">
        <v>0.99081230163574219</v>
      </c>
      <c r="Y71" s="92">
        <v>0.93506491184234619</v>
      </c>
      <c r="Z71" s="92">
        <v>77</v>
      </c>
      <c r="AA71" s="92">
        <v>0.94650202989578247</v>
      </c>
      <c r="AB71" s="92">
        <v>0.87829470634460449</v>
      </c>
      <c r="AC71" s="92">
        <v>0.99044930934906006</v>
      </c>
      <c r="AD71" s="92">
        <v>0.93589740991592407</v>
      </c>
      <c r="AE71" s="92">
        <v>78</v>
      </c>
      <c r="AF71" s="92">
        <v>0.93726938962936401</v>
      </c>
      <c r="AG71" s="92">
        <v>0.88157695531845093</v>
      </c>
      <c r="AH71" s="92">
        <v>0.98716706037521362</v>
      </c>
      <c r="AI71" s="92">
        <v>0.96590906381607056</v>
      </c>
      <c r="AJ71" s="92">
        <v>88</v>
      </c>
      <c r="AK71" s="92">
        <v>0.94285714626312256</v>
      </c>
      <c r="AL71" s="92">
        <v>0.88603943586349487</v>
      </c>
      <c r="AM71" s="92">
        <v>0.98270457983016968</v>
      </c>
      <c r="AN71" s="92">
        <v>0.91428571939468384</v>
      </c>
      <c r="AO71" s="92">
        <v>105</v>
      </c>
      <c r="AP71" s="92">
        <v>0.94690263271331787</v>
      </c>
      <c r="AQ71" s="92">
        <v>0.88953316211700439</v>
      </c>
      <c r="AR71" s="92">
        <v>0.97921085357666016</v>
      </c>
      <c r="AS71" s="92">
        <v>0.95081967115402222</v>
      </c>
      <c r="AT71" s="92">
        <v>122</v>
      </c>
      <c r="AU71" s="92">
        <v>0.93129771947860718</v>
      </c>
      <c r="AV71" s="92">
        <v>0.88757419586181641</v>
      </c>
      <c r="AW71" s="92">
        <v>0.98116981983184814</v>
      </c>
      <c r="AX71" s="92">
        <v>0.97321426868438721</v>
      </c>
      <c r="AY71" s="92">
        <v>112</v>
      </c>
      <c r="AZ71" s="92">
        <v>0.90167868137359619</v>
      </c>
      <c r="BA71" s="92">
        <v>0.89509522914886475</v>
      </c>
      <c r="BB71" s="92">
        <v>0.9736487865447998</v>
      </c>
      <c r="BC71" s="92">
        <v>0.88679248094558716</v>
      </c>
      <c r="BD71" s="92">
        <v>159</v>
      </c>
      <c r="BE71" s="92">
        <v>0.87540984153747559</v>
      </c>
      <c r="BF71" s="92">
        <v>0.89338386058807373</v>
      </c>
      <c r="BG71" s="92">
        <v>0.97536015510559082</v>
      </c>
      <c r="BH71" s="92">
        <v>0.86301368474960327</v>
      </c>
      <c r="BI71" s="92">
        <v>146</v>
      </c>
    </row>
    <row r="72" spans="1:61" x14ac:dyDescent="0.25">
      <c r="A72" s="93" t="s">
        <v>131</v>
      </c>
      <c r="B72" s="92">
        <v>0.98888885974884033</v>
      </c>
      <c r="C72" s="92">
        <v>0.87756162881851196</v>
      </c>
      <c r="D72" s="92">
        <v>0.99118238687515259</v>
      </c>
      <c r="E72" s="92">
        <v>0.98684209585189819</v>
      </c>
      <c r="F72" s="92">
        <v>76</v>
      </c>
      <c r="G72" s="92">
        <v>0.9921259880065918</v>
      </c>
      <c r="H72" s="92">
        <v>0.80200785398483276</v>
      </c>
      <c r="I72" s="92">
        <v>1</v>
      </c>
      <c r="J72" s="92">
        <v>1</v>
      </c>
      <c r="K72" s="92">
        <v>14</v>
      </c>
      <c r="L72" s="92">
        <v>0.98039215803146362</v>
      </c>
      <c r="M72" s="92">
        <v>0.8529515266418457</v>
      </c>
      <c r="N72" s="92">
        <v>1</v>
      </c>
      <c r="O72" s="92">
        <v>1</v>
      </c>
      <c r="P72" s="92">
        <v>37</v>
      </c>
      <c r="Q72" s="92">
        <v>0.91428571939468384</v>
      </c>
      <c r="R72" s="92">
        <v>0.86502152681350708</v>
      </c>
      <c r="S72" s="92">
        <v>1</v>
      </c>
      <c r="T72" s="92">
        <v>0.96078431606292725</v>
      </c>
      <c r="U72" s="92">
        <v>51</v>
      </c>
      <c r="V72" s="92">
        <v>0.88811188936233521</v>
      </c>
      <c r="W72" s="92">
        <v>0.86569160223007202</v>
      </c>
      <c r="X72" s="92">
        <v>1</v>
      </c>
      <c r="Y72" s="92">
        <v>0.80769228935241699</v>
      </c>
      <c r="Z72" s="92">
        <v>52</v>
      </c>
      <c r="AA72" s="92">
        <v>0.88513511419296265</v>
      </c>
      <c r="AB72" s="92">
        <v>0.8560643196105957</v>
      </c>
      <c r="AC72" s="92">
        <v>1</v>
      </c>
      <c r="AD72" s="92">
        <v>0.89999997615814209</v>
      </c>
      <c r="AE72" s="92">
        <v>40</v>
      </c>
      <c r="AF72" s="92">
        <v>0.94318181276321411</v>
      </c>
      <c r="AG72" s="92">
        <v>0.86818993091583252</v>
      </c>
      <c r="AH72" s="92">
        <v>1</v>
      </c>
      <c r="AI72" s="92">
        <v>0.94642859697341919</v>
      </c>
      <c r="AJ72" s="92">
        <v>56</v>
      </c>
      <c r="AK72" s="92">
        <v>0.95433789491653442</v>
      </c>
      <c r="AL72" s="92">
        <v>0.87900012731552124</v>
      </c>
      <c r="AM72" s="92">
        <v>0.98974388837814331</v>
      </c>
      <c r="AN72" s="92">
        <v>0.96249997615814209</v>
      </c>
      <c r="AO72" s="92">
        <v>80</v>
      </c>
      <c r="AP72" s="92">
        <v>0.92924529314041138</v>
      </c>
      <c r="AQ72" s="92">
        <v>0.88001000881195068</v>
      </c>
      <c r="AR72" s="92">
        <v>0.98873400688171387</v>
      </c>
      <c r="AS72" s="92">
        <v>0.95180720090866089</v>
      </c>
      <c r="AT72" s="92">
        <v>83</v>
      </c>
      <c r="AU72" s="92">
        <v>0.88607597351074219</v>
      </c>
      <c r="AV72" s="92">
        <v>0.86362040042877197</v>
      </c>
      <c r="AW72" s="92">
        <v>1</v>
      </c>
      <c r="AX72" s="92">
        <v>0.83673471212387085</v>
      </c>
      <c r="AY72" s="92">
        <v>49</v>
      </c>
      <c r="AZ72" s="92">
        <v>0.86036038398742676</v>
      </c>
      <c r="BA72" s="92">
        <v>0.88603943586349487</v>
      </c>
      <c r="BB72" s="92">
        <v>0.98270457983016968</v>
      </c>
      <c r="BC72" s="92">
        <v>0.8571428656578064</v>
      </c>
      <c r="BD72" s="92">
        <v>105</v>
      </c>
      <c r="BE72" s="92">
        <v>0.86705201864242554</v>
      </c>
      <c r="BF72" s="92">
        <v>0.87431275844573975</v>
      </c>
      <c r="BG72" s="92">
        <v>0.9944312572479248</v>
      </c>
      <c r="BH72" s="92">
        <v>0.88235294818878174</v>
      </c>
      <c r="BI72" s="92">
        <v>68</v>
      </c>
    </row>
    <row r="73" spans="1:61" x14ac:dyDescent="0.25">
      <c r="A73" s="93" t="s">
        <v>132</v>
      </c>
      <c r="B73" s="92">
        <v>0.970802903175354</v>
      </c>
      <c r="C73" s="92">
        <v>0.88509166240692139</v>
      </c>
      <c r="D73" s="92">
        <v>0.98365235328674316</v>
      </c>
      <c r="E73" s="92">
        <v>0.96039605140686035</v>
      </c>
      <c r="F73" s="92">
        <v>101</v>
      </c>
      <c r="G73" s="92">
        <v>0.97087377309799194</v>
      </c>
      <c r="H73" s="92">
        <v>0.85182845592498779</v>
      </c>
      <c r="I73" s="92">
        <v>1</v>
      </c>
      <c r="J73" s="92">
        <v>1</v>
      </c>
      <c r="K73" s="92">
        <v>36</v>
      </c>
      <c r="L73" s="92">
        <v>0.98192769289016724</v>
      </c>
      <c r="M73" s="92">
        <v>0.87474954128265381</v>
      </c>
      <c r="N73" s="92">
        <v>0.99399447441101074</v>
      </c>
      <c r="O73" s="92">
        <v>0.97101449966430664</v>
      </c>
      <c r="P73" s="92">
        <v>69</v>
      </c>
      <c r="Q73" s="92">
        <v>0.97368419170379639</v>
      </c>
      <c r="R73" s="92">
        <v>0.8709602952003479</v>
      </c>
      <c r="S73" s="92">
        <v>0.99778372049331665</v>
      </c>
      <c r="T73" s="92">
        <v>0.98360657691955566</v>
      </c>
      <c r="U73" s="92">
        <v>61</v>
      </c>
      <c r="V73" s="92">
        <v>0.96315789222717285</v>
      </c>
      <c r="W73" s="92">
        <v>0.87043404579162598</v>
      </c>
      <c r="X73" s="92">
        <v>0.99830996990203857</v>
      </c>
      <c r="Y73" s="92">
        <v>0.96666663885116577</v>
      </c>
      <c r="Z73" s="92">
        <v>60</v>
      </c>
      <c r="AA73" s="92">
        <v>0.93717277050018311</v>
      </c>
      <c r="AB73" s="92">
        <v>0.87474954128265381</v>
      </c>
      <c r="AC73" s="92">
        <v>0.99399447441101074</v>
      </c>
      <c r="AD73" s="92">
        <v>0.94202899932861328</v>
      </c>
      <c r="AE73" s="92">
        <v>69</v>
      </c>
      <c r="AF73" s="92">
        <v>0.89099526405334473</v>
      </c>
      <c r="AG73" s="92">
        <v>0.87147372961044312</v>
      </c>
      <c r="AH73" s="92">
        <v>0.99727028608322144</v>
      </c>
      <c r="AI73" s="92">
        <v>0.90322577953338623</v>
      </c>
      <c r="AJ73" s="92">
        <v>62</v>
      </c>
      <c r="AK73" s="92">
        <v>0.86554622650146484</v>
      </c>
      <c r="AL73" s="92">
        <v>0.87900012731552124</v>
      </c>
      <c r="AM73" s="92">
        <v>0.98974388837814331</v>
      </c>
      <c r="AN73" s="92">
        <v>0.83749997615814209</v>
      </c>
      <c r="AO73" s="92">
        <v>80</v>
      </c>
      <c r="AP73" s="92">
        <v>0.88076925277709961</v>
      </c>
      <c r="AQ73" s="92">
        <v>0.88382458686828613</v>
      </c>
      <c r="AR73" s="92">
        <v>0.98491942882537842</v>
      </c>
      <c r="AS73" s="92">
        <v>0.86458331346511841</v>
      </c>
      <c r="AT73" s="92">
        <v>96</v>
      </c>
      <c r="AU73" s="92">
        <v>0.90109890699386597</v>
      </c>
      <c r="AV73" s="92">
        <v>0.88033455610275269</v>
      </c>
      <c r="AW73" s="92">
        <v>0.98840945959091187</v>
      </c>
      <c r="AX73" s="92">
        <v>0.9404761791229248</v>
      </c>
      <c r="AY73" s="92">
        <v>84</v>
      </c>
      <c r="AZ73" s="92">
        <v>0.90034365653991699</v>
      </c>
      <c r="BA73" s="92">
        <v>0.88301581144332886</v>
      </c>
      <c r="BB73" s="92">
        <v>0.98572820425033569</v>
      </c>
      <c r="BC73" s="92">
        <v>0.90322577953338623</v>
      </c>
      <c r="BD73" s="92">
        <v>93</v>
      </c>
      <c r="BE73" s="92">
        <v>0.88405799865722656</v>
      </c>
      <c r="BF73" s="92">
        <v>0.88798654079437256</v>
      </c>
      <c r="BG73" s="92">
        <v>0.98075747489929199</v>
      </c>
      <c r="BH73" s="92">
        <v>0.86842107772827148</v>
      </c>
      <c r="BI73" s="92">
        <v>114</v>
      </c>
    </row>
    <row r="74" spans="1:61" x14ac:dyDescent="0.25">
      <c r="A74" s="93" t="s">
        <v>133</v>
      </c>
      <c r="B74" s="92">
        <v>0.98823529481887817</v>
      </c>
      <c r="C74" s="92">
        <v>0.87294238805770874</v>
      </c>
      <c r="D74" s="92">
        <v>0.99580162763595581</v>
      </c>
      <c r="E74" s="92">
        <v>0.98461538553237915</v>
      </c>
      <c r="F74" s="92">
        <v>65</v>
      </c>
      <c r="G74" s="92">
        <v>0.96875</v>
      </c>
      <c r="H74" s="92">
        <v>0.82362818717956543</v>
      </c>
      <c r="I74" s="92">
        <v>1</v>
      </c>
      <c r="J74" s="92">
        <v>1</v>
      </c>
      <c r="K74" s="92">
        <v>20</v>
      </c>
      <c r="L74" s="92">
        <v>0.93939393758773804</v>
      </c>
      <c r="M74" s="92">
        <v>0.85884535312652588</v>
      </c>
      <c r="N74" s="92">
        <v>1</v>
      </c>
      <c r="O74" s="92">
        <v>0.93023258447647095</v>
      </c>
      <c r="P74" s="92">
        <v>43</v>
      </c>
      <c r="Q74" s="92">
        <v>0.93251532316207886</v>
      </c>
      <c r="R74" s="92">
        <v>0.87474954128265381</v>
      </c>
      <c r="S74" s="92">
        <v>0.99399447441101074</v>
      </c>
      <c r="T74" s="92">
        <v>0.9275362491607666</v>
      </c>
      <c r="U74" s="92">
        <v>69</v>
      </c>
      <c r="V74" s="92">
        <v>0.93413174152374268</v>
      </c>
      <c r="W74" s="92">
        <v>0.86502152681350708</v>
      </c>
      <c r="X74" s="92">
        <v>1</v>
      </c>
      <c r="Y74" s="92">
        <v>0.94117647409439087</v>
      </c>
      <c r="Z74" s="92">
        <v>51</v>
      </c>
      <c r="AA74" s="92">
        <v>0.93037974834442139</v>
      </c>
      <c r="AB74" s="92">
        <v>0.86213070154190063</v>
      </c>
      <c r="AC74" s="92">
        <v>1</v>
      </c>
      <c r="AD74" s="92">
        <v>0.93617022037506104</v>
      </c>
      <c r="AE74" s="92">
        <v>47</v>
      </c>
      <c r="AF74" s="92">
        <v>0.92473119497299194</v>
      </c>
      <c r="AG74" s="92">
        <v>0.87043404579162598</v>
      </c>
      <c r="AH74" s="92">
        <v>0.99830996990203857</v>
      </c>
      <c r="AI74" s="92">
        <v>0.91666668653488159</v>
      </c>
      <c r="AJ74" s="92">
        <v>60</v>
      </c>
      <c r="AK74" s="92">
        <v>0.93236714601516724</v>
      </c>
      <c r="AL74" s="92">
        <v>0.8786507248878479</v>
      </c>
      <c r="AM74" s="92">
        <v>0.99009329080581665</v>
      </c>
      <c r="AN74" s="92">
        <v>0.92405062913894653</v>
      </c>
      <c r="AO74" s="92">
        <v>79</v>
      </c>
      <c r="AP74" s="92">
        <v>0.94736844301223755</v>
      </c>
      <c r="AQ74" s="92">
        <v>0.87431275844573975</v>
      </c>
      <c r="AR74" s="92">
        <v>0.9944312572479248</v>
      </c>
      <c r="AS74" s="92">
        <v>0.95588237047195435</v>
      </c>
      <c r="AT74" s="92">
        <v>68</v>
      </c>
      <c r="AU74" s="92">
        <v>0.95022624731063843</v>
      </c>
      <c r="AV74" s="92">
        <v>0.87934297323226929</v>
      </c>
      <c r="AW74" s="92">
        <v>0.98940104246139526</v>
      </c>
      <c r="AX74" s="92">
        <v>0.96296298503875732</v>
      </c>
      <c r="AY74" s="92">
        <v>81</v>
      </c>
      <c r="AZ74" s="92">
        <v>0.93548387289047241</v>
      </c>
      <c r="BA74" s="92">
        <v>0.87600487470626831</v>
      </c>
      <c r="BB74" s="92">
        <v>0.99273914098739624</v>
      </c>
      <c r="BC74" s="92">
        <v>0.93055558204650879</v>
      </c>
      <c r="BD74" s="92">
        <v>72</v>
      </c>
      <c r="BE74" s="92">
        <v>0.91911762952804565</v>
      </c>
      <c r="BF74" s="92">
        <v>0.87246435880661011</v>
      </c>
      <c r="BG74" s="92">
        <v>0.99627965688705444</v>
      </c>
      <c r="BH74" s="92">
        <v>0.90625</v>
      </c>
      <c r="BI74" s="92">
        <v>64</v>
      </c>
    </row>
    <row r="75" spans="1:61" x14ac:dyDescent="0.25">
      <c r="A75" s="93" t="s">
        <v>134</v>
      </c>
      <c r="B75" s="92">
        <v>1</v>
      </c>
      <c r="C75" s="92">
        <v>0.86877304315567017</v>
      </c>
      <c r="D75" s="92">
        <v>0.99997097253799438</v>
      </c>
      <c r="E75" s="92">
        <v>1</v>
      </c>
      <c r="F75" s="92">
        <v>57</v>
      </c>
      <c r="G75" s="92">
        <v>1</v>
      </c>
      <c r="H75" s="92">
        <v>0.86054277420043945</v>
      </c>
      <c r="I75" s="92">
        <v>1</v>
      </c>
      <c r="J75" s="92">
        <v>1</v>
      </c>
      <c r="K75" s="92">
        <v>45</v>
      </c>
      <c r="L75" s="92">
        <v>1</v>
      </c>
      <c r="M75" s="92">
        <v>0.85506671667098999</v>
      </c>
      <c r="N75" s="92">
        <v>1</v>
      </c>
      <c r="O75" s="92">
        <v>1</v>
      </c>
      <c r="P75" s="92">
        <v>39</v>
      </c>
      <c r="Q75" s="92">
        <v>0.99259257316589355</v>
      </c>
      <c r="R75" s="92">
        <v>0.86502152681350708</v>
      </c>
      <c r="S75" s="92">
        <v>1</v>
      </c>
      <c r="T75" s="92">
        <v>1</v>
      </c>
      <c r="U75" s="92">
        <v>51</v>
      </c>
      <c r="V75" s="92">
        <v>0.99337750673294067</v>
      </c>
      <c r="W75" s="92">
        <v>0.86054277420043945</v>
      </c>
      <c r="X75" s="92">
        <v>1</v>
      </c>
      <c r="Y75" s="92">
        <v>0.97777777910232544</v>
      </c>
      <c r="Z75" s="92">
        <v>45</v>
      </c>
      <c r="AA75" s="92">
        <v>0.98089170455932617</v>
      </c>
      <c r="AB75" s="92">
        <v>0.86759096384048462</v>
      </c>
      <c r="AC75" s="92">
        <v>1</v>
      </c>
      <c r="AD75" s="92">
        <v>1</v>
      </c>
      <c r="AE75" s="92">
        <v>55</v>
      </c>
      <c r="AF75" s="92">
        <v>0.98709678649902344</v>
      </c>
      <c r="AG75" s="92">
        <v>0.86877304315567017</v>
      </c>
      <c r="AH75" s="92">
        <v>0.99997097253799438</v>
      </c>
      <c r="AI75" s="92">
        <v>0.9649122953414917</v>
      </c>
      <c r="AJ75" s="92">
        <v>57</v>
      </c>
      <c r="AK75" s="92">
        <v>0.9885714054107666</v>
      </c>
      <c r="AL75" s="92">
        <v>0.85884535312652588</v>
      </c>
      <c r="AM75" s="92">
        <v>1</v>
      </c>
      <c r="AN75" s="92">
        <v>1</v>
      </c>
      <c r="AO75" s="92">
        <v>43</v>
      </c>
      <c r="AP75" s="92">
        <v>0.99494951963424683</v>
      </c>
      <c r="AQ75" s="92">
        <v>0.87718415260314941</v>
      </c>
      <c r="AR75" s="92">
        <v>0.99155986309051514</v>
      </c>
      <c r="AS75" s="92">
        <v>1</v>
      </c>
      <c r="AT75" s="92">
        <v>75</v>
      </c>
      <c r="AU75" s="92">
        <v>0.995555579662323</v>
      </c>
      <c r="AV75" s="92">
        <v>0.87900012731552124</v>
      </c>
      <c r="AW75" s="92">
        <v>0.98974388837814331</v>
      </c>
      <c r="AX75" s="92">
        <v>0.98750001192092896</v>
      </c>
      <c r="AY75" s="92">
        <v>80</v>
      </c>
      <c r="AZ75" s="92">
        <v>0.99043059349060059</v>
      </c>
      <c r="BA75" s="92">
        <v>0.87517696619033813</v>
      </c>
      <c r="BB75" s="92">
        <v>0.99356704950332642</v>
      </c>
      <c r="BC75" s="92">
        <v>1</v>
      </c>
      <c r="BD75" s="92">
        <v>70</v>
      </c>
      <c r="BE75" s="92">
        <v>0.9922480583190918</v>
      </c>
      <c r="BF75" s="92">
        <v>0.86989444494247437</v>
      </c>
      <c r="BG75" s="92">
        <v>0.99884957075119019</v>
      </c>
      <c r="BH75" s="92">
        <v>0.98305082321166992</v>
      </c>
      <c r="BI75" s="92">
        <v>59</v>
      </c>
    </row>
    <row r="76" spans="1:61" x14ac:dyDescent="0.25">
      <c r="A76" s="93" t="s">
        <v>135</v>
      </c>
      <c r="B76" s="92">
        <v>0.95652174949645996</v>
      </c>
      <c r="C76" s="92">
        <v>0.86818993091583252</v>
      </c>
      <c r="D76" s="92">
        <v>1</v>
      </c>
      <c r="E76" s="92">
        <v>0.92857140302658081</v>
      </c>
      <c r="F76" s="92">
        <v>56</v>
      </c>
      <c r="G76" s="92">
        <v>0.96062994003295898</v>
      </c>
      <c r="H76" s="92">
        <v>0.85182845592498779</v>
      </c>
      <c r="I76" s="92">
        <v>1</v>
      </c>
      <c r="J76" s="92">
        <v>1</v>
      </c>
      <c r="K76" s="92">
        <v>36</v>
      </c>
      <c r="L76" s="92">
        <v>0.9841269850730896</v>
      </c>
      <c r="M76" s="92">
        <v>0.85065758228302002</v>
      </c>
      <c r="N76" s="92">
        <v>1</v>
      </c>
      <c r="O76" s="92">
        <v>0.97142857313156128</v>
      </c>
      <c r="P76" s="92">
        <v>35</v>
      </c>
      <c r="Q76" s="92">
        <v>0.94736844301223755</v>
      </c>
      <c r="R76" s="92">
        <v>0.86759096384048462</v>
      </c>
      <c r="S76" s="92">
        <v>1</v>
      </c>
      <c r="T76" s="92">
        <v>0.98181819915771484</v>
      </c>
      <c r="U76" s="92">
        <v>55</v>
      </c>
      <c r="V76" s="92">
        <v>0.912162184715271</v>
      </c>
      <c r="W76" s="92">
        <v>0.85884535312652588</v>
      </c>
      <c r="X76" s="92">
        <v>1</v>
      </c>
      <c r="Y76" s="92">
        <v>0.88372093439102173</v>
      </c>
      <c r="Z76" s="92">
        <v>43</v>
      </c>
      <c r="AA76" s="92">
        <v>0.8571428656578064</v>
      </c>
      <c r="AB76" s="92">
        <v>0.86433148384094238</v>
      </c>
      <c r="AC76" s="92">
        <v>1</v>
      </c>
      <c r="AD76" s="92">
        <v>0.86000001430511475</v>
      </c>
      <c r="AE76" s="92">
        <v>50</v>
      </c>
      <c r="AF76" s="92">
        <v>0.8742138147354126</v>
      </c>
      <c r="AG76" s="92">
        <v>0.86697548627853394</v>
      </c>
      <c r="AH76" s="92">
        <v>1</v>
      </c>
      <c r="AI76" s="92">
        <v>0.83333331346511841</v>
      </c>
      <c r="AJ76" s="92">
        <v>54</v>
      </c>
      <c r="AK76" s="92">
        <v>0.89759033918380737</v>
      </c>
      <c r="AL76" s="92">
        <v>0.86759096384048462</v>
      </c>
      <c r="AM76" s="92">
        <v>1</v>
      </c>
      <c r="AN76" s="92">
        <v>0.9272727370262146</v>
      </c>
      <c r="AO76" s="92">
        <v>55</v>
      </c>
      <c r="AP76" s="92">
        <v>0.90963858366012573</v>
      </c>
      <c r="AQ76" s="92">
        <v>0.86877304315567017</v>
      </c>
      <c r="AR76" s="92">
        <v>0.99997097253799438</v>
      </c>
      <c r="AS76" s="92">
        <v>0.9298245906829834</v>
      </c>
      <c r="AT76" s="92">
        <v>57</v>
      </c>
      <c r="AU76" s="92">
        <v>0.90109890699386597</v>
      </c>
      <c r="AV76" s="92">
        <v>0.86697548627853394</v>
      </c>
      <c r="AW76" s="92">
        <v>1</v>
      </c>
      <c r="AX76" s="92">
        <v>0.87037038803100586</v>
      </c>
      <c r="AY76" s="92">
        <v>54</v>
      </c>
      <c r="AZ76" s="92">
        <v>0.89903843402862549</v>
      </c>
      <c r="BA76" s="92">
        <v>0.87559527158737183</v>
      </c>
      <c r="BB76" s="92">
        <v>0.99314874410629272</v>
      </c>
      <c r="BC76" s="92">
        <v>0.90140843391418457</v>
      </c>
      <c r="BD76" s="92">
        <v>71</v>
      </c>
      <c r="BE76" s="92">
        <v>0.90909093618392944</v>
      </c>
      <c r="BF76" s="92">
        <v>0.88001000881195068</v>
      </c>
      <c r="BG76" s="92">
        <v>0.98873400688171387</v>
      </c>
      <c r="BH76" s="92">
        <v>0.91566264629364014</v>
      </c>
      <c r="BI76" s="92">
        <v>83</v>
      </c>
    </row>
    <row r="77" spans="1:61" x14ac:dyDescent="0.25">
      <c r="A77" s="93" t="s">
        <v>136</v>
      </c>
      <c r="B77" s="92">
        <v>0.97333335876464844</v>
      </c>
      <c r="C77" s="92">
        <v>0.86634260416030884</v>
      </c>
      <c r="D77" s="92">
        <v>1</v>
      </c>
      <c r="E77" s="92">
        <v>0.98113209009170532</v>
      </c>
      <c r="F77" s="92">
        <v>53</v>
      </c>
      <c r="G77" s="92">
        <v>0.98165136575698853</v>
      </c>
      <c r="H77" s="92">
        <v>0.82878190279006958</v>
      </c>
      <c r="I77" s="92">
        <v>1</v>
      </c>
      <c r="J77" s="92">
        <v>0.95454543828964233</v>
      </c>
      <c r="K77" s="92">
        <v>22</v>
      </c>
      <c r="L77" s="92">
        <v>0.97959184646606445</v>
      </c>
      <c r="M77" s="92">
        <v>0.84943538904190063</v>
      </c>
      <c r="N77" s="92">
        <v>1</v>
      </c>
      <c r="O77" s="92">
        <v>1</v>
      </c>
      <c r="P77" s="92">
        <v>34</v>
      </c>
      <c r="Q77" s="92">
        <v>0.9754098653793335</v>
      </c>
      <c r="R77" s="92">
        <v>0.85795152187347412</v>
      </c>
      <c r="S77" s="92">
        <v>1</v>
      </c>
      <c r="T77" s="92">
        <v>0.97619044780731201</v>
      </c>
      <c r="U77" s="92">
        <v>42</v>
      </c>
      <c r="V77" s="92">
        <v>0.97101449966430664</v>
      </c>
      <c r="W77" s="92">
        <v>0.86134970188140869</v>
      </c>
      <c r="X77" s="92">
        <v>1</v>
      </c>
      <c r="Y77" s="92">
        <v>0.95652174949645996</v>
      </c>
      <c r="Z77" s="92">
        <v>46</v>
      </c>
      <c r="AA77" s="92">
        <v>0.970802903175354</v>
      </c>
      <c r="AB77" s="92">
        <v>0.86433148384094238</v>
      </c>
      <c r="AC77" s="92">
        <v>1</v>
      </c>
      <c r="AD77" s="92">
        <v>0.98000001907348633</v>
      </c>
      <c r="AE77" s="92">
        <v>50</v>
      </c>
      <c r="AF77" s="92">
        <v>0.984375</v>
      </c>
      <c r="AG77" s="92">
        <v>0.857025146484375</v>
      </c>
      <c r="AH77" s="92">
        <v>1</v>
      </c>
      <c r="AI77" s="92">
        <v>0.97560977935791016</v>
      </c>
      <c r="AJ77" s="92">
        <v>41</v>
      </c>
      <c r="AK77" s="92">
        <v>0.98275864124298096</v>
      </c>
      <c r="AL77" s="92">
        <v>0.8529515266418457</v>
      </c>
      <c r="AM77" s="92">
        <v>1</v>
      </c>
      <c r="AN77" s="92">
        <v>1</v>
      </c>
      <c r="AO77" s="92">
        <v>37</v>
      </c>
      <c r="AP77" s="92">
        <v>0.97692304849624634</v>
      </c>
      <c r="AQ77" s="92">
        <v>0.85403001308441162</v>
      </c>
      <c r="AR77" s="92">
        <v>1</v>
      </c>
      <c r="AS77" s="92">
        <v>0.97368419170379639</v>
      </c>
      <c r="AT77" s="92">
        <v>38</v>
      </c>
      <c r="AU77" s="92">
        <v>0.97315436601638794</v>
      </c>
      <c r="AV77" s="92">
        <v>0.86759096384048462</v>
      </c>
      <c r="AW77" s="92">
        <v>1</v>
      </c>
      <c r="AX77" s="92">
        <v>0.96363633871078491</v>
      </c>
      <c r="AY77" s="92">
        <v>55</v>
      </c>
      <c r="AZ77" s="92">
        <v>0.93103450536727905</v>
      </c>
      <c r="BA77" s="92">
        <v>0.86818993091583252</v>
      </c>
      <c r="BB77" s="92">
        <v>1</v>
      </c>
      <c r="BC77" s="92">
        <v>0.9821428656578064</v>
      </c>
      <c r="BD77" s="92">
        <v>56</v>
      </c>
      <c r="BE77" s="92">
        <v>0.9189189076423645</v>
      </c>
      <c r="BF77" s="92">
        <v>0.88273745775222778</v>
      </c>
      <c r="BG77" s="92">
        <v>0.98600655794143677</v>
      </c>
      <c r="BH77" s="92">
        <v>0.88043481111526489</v>
      </c>
      <c r="BI77" s="92">
        <v>92</v>
      </c>
    </row>
    <row r="78" spans="1:61" x14ac:dyDescent="0.25">
      <c r="A78" s="93" t="s">
        <v>137</v>
      </c>
      <c r="B78" s="92">
        <v>0.99180328845977783</v>
      </c>
      <c r="C78" s="92">
        <v>0.88033455610275269</v>
      </c>
      <c r="D78" s="92">
        <v>0.98840945959091187</v>
      </c>
      <c r="E78" s="92">
        <v>0.98809522390365601</v>
      </c>
      <c r="F78" s="92">
        <v>84</v>
      </c>
      <c r="G78" s="92">
        <v>0.98773008584976196</v>
      </c>
      <c r="H78" s="92">
        <v>0.85403001308441162</v>
      </c>
      <c r="I78" s="92">
        <v>1</v>
      </c>
      <c r="J78" s="92">
        <v>1</v>
      </c>
      <c r="K78" s="92">
        <v>38</v>
      </c>
      <c r="L78" s="92">
        <v>0.99264705181121826</v>
      </c>
      <c r="M78" s="92">
        <v>0.857025146484375</v>
      </c>
      <c r="N78" s="92">
        <v>1</v>
      </c>
      <c r="O78" s="92">
        <v>0.97560977935791016</v>
      </c>
      <c r="P78" s="92">
        <v>41</v>
      </c>
      <c r="Q78" s="92">
        <v>0.95973151922225952</v>
      </c>
      <c r="R78" s="92">
        <v>0.86877304315567017</v>
      </c>
      <c r="S78" s="92">
        <v>0.99997097253799438</v>
      </c>
      <c r="T78" s="92">
        <v>1</v>
      </c>
      <c r="U78" s="92">
        <v>57</v>
      </c>
      <c r="V78" s="92">
        <v>0.95321637392044067</v>
      </c>
      <c r="W78" s="92">
        <v>0.86502152681350708</v>
      </c>
      <c r="X78" s="92">
        <v>1</v>
      </c>
      <c r="Y78" s="92">
        <v>0.90196079015731812</v>
      </c>
      <c r="Z78" s="92">
        <v>51</v>
      </c>
      <c r="AA78" s="92">
        <v>0.920634925365448</v>
      </c>
      <c r="AB78" s="92">
        <v>0.87197494506835938</v>
      </c>
      <c r="AC78" s="92">
        <v>0.99676907062530518</v>
      </c>
      <c r="AD78" s="92">
        <v>0.9523809552192688</v>
      </c>
      <c r="AE78" s="92">
        <v>63</v>
      </c>
      <c r="AF78" s="92">
        <v>0.93013101816177368</v>
      </c>
      <c r="AG78" s="92">
        <v>0.87718415260314941</v>
      </c>
      <c r="AH78" s="92">
        <v>0.99155986309051514</v>
      </c>
      <c r="AI78" s="92">
        <v>0.90666669607162476</v>
      </c>
      <c r="AJ78" s="92">
        <v>75</v>
      </c>
      <c r="AK78" s="92">
        <v>0.94615381956100464</v>
      </c>
      <c r="AL78" s="92">
        <v>0.882454514503479</v>
      </c>
      <c r="AM78" s="92">
        <v>0.98628950119018555</v>
      </c>
      <c r="AN78" s="92">
        <v>0.93406593799591064</v>
      </c>
      <c r="AO78" s="92">
        <v>91</v>
      </c>
      <c r="AP78" s="92">
        <v>0.92217898368835449</v>
      </c>
      <c r="AQ78" s="92">
        <v>0.88328969478607178</v>
      </c>
      <c r="AR78" s="92">
        <v>0.98545432090759277</v>
      </c>
      <c r="AS78" s="92">
        <v>0.98936170339584351</v>
      </c>
      <c r="AT78" s="92">
        <v>94</v>
      </c>
      <c r="AU78" s="92">
        <v>0.88135594129562378</v>
      </c>
      <c r="AV78" s="92">
        <v>0.87600487470626831</v>
      </c>
      <c r="AW78" s="92">
        <v>0.99273914098739624</v>
      </c>
      <c r="AX78" s="92">
        <v>0.81944441795349121</v>
      </c>
      <c r="AY78" s="92">
        <v>72</v>
      </c>
      <c r="AZ78" s="92">
        <v>0.77966099977493286</v>
      </c>
      <c r="BA78" s="92">
        <v>0.87517696619033813</v>
      </c>
      <c r="BB78" s="92">
        <v>0.99356704950332642</v>
      </c>
      <c r="BC78" s="92">
        <v>0.80000001192092896</v>
      </c>
      <c r="BD78" s="92">
        <v>70</v>
      </c>
      <c r="BE78" s="92">
        <v>0.75238096714019775</v>
      </c>
      <c r="BF78" s="92">
        <v>0.85065758228302002</v>
      </c>
      <c r="BG78" s="92">
        <v>1</v>
      </c>
      <c r="BH78" s="92">
        <v>0.65714287757873535</v>
      </c>
      <c r="BI78" s="92">
        <v>35</v>
      </c>
    </row>
    <row r="79" spans="1:61" x14ac:dyDescent="0.25">
      <c r="A79" s="93" t="s">
        <v>138</v>
      </c>
      <c r="B79" s="92">
        <v>0.98581558465957642</v>
      </c>
      <c r="C79" s="92">
        <v>0.8853338360786438</v>
      </c>
      <c r="D79" s="92">
        <v>0.98341017961502075</v>
      </c>
      <c r="E79" s="92">
        <v>0.99019604921340942</v>
      </c>
      <c r="F79" s="92">
        <v>102</v>
      </c>
      <c r="G79" s="92">
        <v>0.97368419170379639</v>
      </c>
      <c r="H79" s="92">
        <v>0.85506671667098999</v>
      </c>
      <c r="I79" s="92">
        <v>1</v>
      </c>
      <c r="J79" s="92">
        <v>0.97435897588729858</v>
      </c>
      <c r="K79" s="92">
        <v>39</v>
      </c>
      <c r="L79" s="92">
        <v>0.94852942228317261</v>
      </c>
      <c r="M79" s="92">
        <v>0.86362040042877197</v>
      </c>
      <c r="N79" s="92">
        <v>1</v>
      </c>
      <c r="O79" s="92">
        <v>0.93877553939819336</v>
      </c>
      <c r="P79" s="92">
        <v>49</v>
      </c>
      <c r="Q79" s="92">
        <v>0.95081967115402222</v>
      </c>
      <c r="R79" s="92">
        <v>0.86288720369338989</v>
      </c>
      <c r="S79" s="92">
        <v>1</v>
      </c>
      <c r="T79" s="92">
        <v>0.9375</v>
      </c>
      <c r="U79" s="92">
        <v>48</v>
      </c>
      <c r="V79" s="92">
        <v>0.921875</v>
      </c>
      <c r="W79" s="92">
        <v>0.83531975746154785</v>
      </c>
      <c r="X79" s="92">
        <v>1</v>
      </c>
      <c r="Y79" s="92">
        <v>1</v>
      </c>
      <c r="Z79" s="92">
        <v>25</v>
      </c>
      <c r="AA79" s="92">
        <v>0.89308178424835205</v>
      </c>
      <c r="AB79" s="92">
        <v>0.86759096384048462</v>
      </c>
      <c r="AC79" s="92">
        <v>1</v>
      </c>
      <c r="AD79" s="92">
        <v>0.87272727489471436</v>
      </c>
      <c r="AE79" s="92">
        <v>55</v>
      </c>
      <c r="AF79" s="92">
        <v>0.86956518888473511</v>
      </c>
      <c r="AG79" s="92">
        <v>0.8786507248878479</v>
      </c>
      <c r="AH79" s="92">
        <v>0.99009329080581665</v>
      </c>
      <c r="AI79" s="92">
        <v>0.87341773509979248</v>
      </c>
      <c r="AJ79" s="92">
        <v>79</v>
      </c>
      <c r="AK79" s="92">
        <v>0.85039371252059937</v>
      </c>
      <c r="AL79" s="92">
        <v>0.87640607357025146</v>
      </c>
      <c r="AM79" s="92">
        <v>0.99233794212341309</v>
      </c>
      <c r="AN79" s="92">
        <v>0.86301368474960327</v>
      </c>
      <c r="AO79" s="92">
        <v>73</v>
      </c>
      <c r="AP79" s="92">
        <v>0.85873603820800781</v>
      </c>
      <c r="AQ79" s="92">
        <v>0.8853338360786438</v>
      </c>
      <c r="AR79" s="92">
        <v>0.98341017961502075</v>
      </c>
      <c r="AS79" s="92">
        <v>0.82352942228317261</v>
      </c>
      <c r="AT79" s="92">
        <v>102</v>
      </c>
      <c r="AU79" s="92">
        <v>0.8660130500793457</v>
      </c>
      <c r="AV79" s="92">
        <v>0.88328969478607178</v>
      </c>
      <c r="AW79" s="92">
        <v>0.98545432090759277</v>
      </c>
      <c r="AX79" s="92">
        <v>0.89361703395843506</v>
      </c>
      <c r="AY79" s="92">
        <v>94</v>
      </c>
      <c r="AZ79" s="92">
        <v>0.82228916883468628</v>
      </c>
      <c r="BA79" s="92">
        <v>0.88715070486068726</v>
      </c>
      <c r="BB79" s="92">
        <v>0.98159331083297729</v>
      </c>
      <c r="BC79" s="92">
        <v>0.88181817531585693</v>
      </c>
      <c r="BD79" s="92">
        <v>110</v>
      </c>
      <c r="BE79" s="92">
        <v>0.79411762952804565</v>
      </c>
      <c r="BF79" s="92">
        <v>0.89059668779373169</v>
      </c>
      <c r="BG79" s="92">
        <v>0.97814732789993286</v>
      </c>
      <c r="BH79" s="92">
        <v>0.71875</v>
      </c>
      <c r="BI79" s="92">
        <v>128</v>
      </c>
    </row>
    <row r="80" spans="1:61" x14ac:dyDescent="0.25">
      <c r="A80" s="93" t="s">
        <v>139</v>
      </c>
      <c r="B80" s="92">
        <v>0.97959184646606445</v>
      </c>
      <c r="C80" s="92">
        <v>0.84682130813598633</v>
      </c>
      <c r="D80" s="92">
        <v>1</v>
      </c>
      <c r="E80" s="92">
        <v>0.96875</v>
      </c>
      <c r="F80" s="92">
        <v>32</v>
      </c>
      <c r="G80" s="92">
        <v>0.97368419170379639</v>
      </c>
      <c r="H80" s="92">
        <v>0.81425350904464722</v>
      </c>
      <c r="I80" s="92">
        <v>1</v>
      </c>
      <c r="J80" s="92">
        <v>1</v>
      </c>
      <c r="K80" s="92">
        <v>17</v>
      </c>
      <c r="L80" s="92">
        <v>0.98809522390365601</v>
      </c>
      <c r="M80" s="92">
        <v>0.83905893564224243</v>
      </c>
      <c r="N80" s="92">
        <v>1</v>
      </c>
      <c r="O80" s="92">
        <v>0.96296298503875732</v>
      </c>
      <c r="P80" s="92">
        <v>27</v>
      </c>
      <c r="Q80" s="92">
        <v>0.97826087474822998</v>
      </c>
      <c r="R80" s="92">
        <v>0.8560643196105957</v>
      </c>
      <c r="S80" s="92">
        <v>1</v>
      </c>
      <c r="T80" s="92">
        <v>1</v>
      </c>
      <c r="U80" s="92">
        <v>40</v>
      </c>
      <c r="V80" s="92">
        <v>0.96842104196548462</v>
      </c>
      <c r="W80" s="92">
        <v>0.83531975746154785</v>
      </c>
      <c r="X80" s="92">
        <v>1</v>
      </c>
      <c r="Y80" s="92">
        <v>0.95999997854232788</v>
      </c>
      <c r="Z80" s="92">
        <v>25</v>
      </c>
      <c r="AA80" s="92">
        <v>0.9375</v>
      </c>
      <c r="AB80" s="92">
        <v>0.84395009279251099</v>
      </c>
      <c r="AC80" s="92">
        <v>1</v>
      </c>
      <c r="AD80" s="92">
        <v>0.93333333730697632</v>
      </c>
      <c r="AE80" s="92">
        <v>30</v>
      </c>
      <c r="AF80" s="92">
        <v>0.93661969900131226</v>
      </c>
      <c r="AG80" s="92">
        <v>0.86877304315567017</v>
      </c>
      <c r="AH80" s="92">
        <v>0.99997097253799438</v>
      </c>
      <c r="AI80" s="92">
        <v>0.9298245906829834</v>
      </c>
      <c r="AJ80" s="92">
        <v>57</v>
      </c>
      <c r="AK80" s="92">
        <v>0.95625001192092896</v>
      </c>
      <c r="AL80" s="92">
        <v>0.86759096384048462</v>
      </c>
      <c r="AM80" s="92">
        <v>1</v>
      </c>
      <c r="AN80" s="92">
        <v>0.94545453786849976</v>
      </c>
      <c r="AO80" s="92">
        <v>55</v>
      </c>
      <c r="AP80" s="92">
        <v>0.9751552939414978</v>
      </c>
      <c r="AQ80" s="92">
        <v>0.86288720369338989</v>
      </c>
      <c r="AR80" s="92">
        <v>1</v>
      </c>
      <c r="AS80" s="92">
        <v>1</v>
      </c>
      <c r="AT80" s="92">
        <v>48</v>
      </c>
      <c r="AU80" s="92">
        <v>0.98089170455932617</v>
      </c>
      <c r="AV80" s="92">
        <v>0.86934101581573486</v>
      </c>
      <c r="AW80" s="92">
        <v>0.99940299987792969</v>
      </c>
      <c r="AX80" s="92">
        <v>0.98275864124298096</v>
      </c>
      <c r="AY80" s="92">
        <v>58</v>
      </c>
      <c r="AZ80" s="92">
        <v>0.95918369293212891</v>
      </c>
      <c r="BA80" s="92">
        <v>0.86502152681350708</v>
      </c>
      <c r="BB80" s="92">
        <v>1</v>
      </c>
      <c r="BC80" s="92">
        <v>0.96078431606292725</v>
      </c>
      <c r="BD80" s="92">
        <v>51</v>
      </c>
      <c r="BE80" s="92">
        <v>0.94382023811340332</v>
      </c>
      <c r="BF80" s="92">
        <v>0.85403001308441162</v>
      </c>
      <c r="BG80" s="92">
        <v>1</v>
      </c>
      <c r="BH80" s="92">
        <v>0.92105263471603394</v>
      </c>
      <c r="BI80" s="92">
        <v>38</v>
      </c>
    </row>
    <row r="81" spans="1:61" x14ac:dyDescent="0.25">
      <c r="A81" s="93" t="s">
        <v>140</v>
      </c>
      <c r="B81" s="92">
        <v>0.96969699859619141</v>
      </c>
      <c r="C81" s="92">
        <v>0.87474954128265381</v>
      </c>
      <c r="D81" s="92">
        <v>0.99399447441101074</v>
      </c>
      <c r="E81" s="92">
        <v>0.98550724983215332</v>
      </c>
      <c r="F81" s="92">
        <v>69</v>
      </c>
      <c r="G81" s="92">
        <v>0.97122299671173096</v>
      </c>
      <c r="H81" s="92">
        <v>0.84395009279251099</v>
      </c>
      <c r="I81" s="92">
        <v>1</v>
      </c>
      <c r="J81" s="92">
        <v>0.93333333730697632</v>
      </c>
      <c r="K81" s="92">
        <v>30</v>
      </c>
      <c r="L81" s="92">
        <v>0.96992480754852295</v>
      </c>
      <c r="M81" s="92">
        <v>0.8560643196105957</v>
      </c>
      <c r="N81" s="92">
        <v>1</v>
      </c>
      <c r="O81" s="92">
        <v>0.97500002384185791</v>
      </c>
      <c r="P81" s="92">
        <v>40</v>
      </c>
      <c r="Q81" s="92">
        <v>0.9826589822769165</v>
      </c>
      <c r="R81" s="92">
        <v>0.87197494506835938</v>
      </c>
      <c r="S81" s="92">
        <v>0.99676907062530518</v>
      </c>
      <c r="T81" s="92">
        <v>0.9841269850730896</v>
      </c>
      <c r="U81" s="92">
        <v>63</v>
      </c>
      <c r="V81" s="92">
        <v>0.9648241400718689</v>
      </c>
      <c r="W81" s="92">
        <v>0.87517696619033813</v>
      </c>
      <c r="X81" s="92">
        <v>0.99356704950332642</v>
      </c>
      <c r="Y81" s="92">
        <v>0.98571425676345825</v>
      </c>
      <c r="Z81" s="92">
        <v>70</v>
      </c>
      <c r="AA81" s="92">
        <v>0.95045047998428345</v>
      </c>
      <c r="AB81" s="92">
        <v>0.87340956926345825</v>
      </c>
      <c r="AC81" s="92">
        <v>0.9953344464302063</v>
      </c>
      <c r="AD81" s="92">
        <v>0.92424243688583374</v>
      </c>
      <c r="AE81" s="92">
        <v>66</v>
      </c>
      <c r="AF81" s="92">
        <v>0.9330708384513855</v>
      </c>
      <c r="AG81" s="92">
        <v>0.88096660375595093</v>
      </c>
      <c r="AH81" s="92">
        <v>0.98777741193771362</v>
      </c>
      <c r="AI81" s="92">
        <v>0.94186043739318848</v>
      </c>
      <c r="AJ81" s="92">
        <v>86</v>
      </c>
      <c r="AK81" s="92">
        <v>0.93793106079101563</v>
      </c>
      <c r="AL81" s="92">
        <v>0.8853338360786438</v>
      </c>
      <c r="AM81" s="92">
        <v>0.98341017961502075</v>
      </c>
      <c r="AN81" s="92">
        <v>0.93137252330780029</v>
      </c>
      <c r="AO81" s="92">
        <v>102</v>
      </c>
      <c r="AP81" s="92">
        <v>0.91836732625961304</v>
      </c>
      <c r="AQ81" s="92">
        <v>0.8853338360786438</v>
      </c>
      <c r="AR81" s="92">
        <v>0.98341017961502075</v>
      </c>
      <c r="AS81" s="92">
        <v>0.94117647409439087</v>
      </c>
      <c r="AT81" s="92">
        <v>102</v>
      </c>
      <c r="AU81" s="92">
        <v>0.92567569017410278</v>
      </c>
      <c r="AV81" s="92">
        <v>0.88216686248779297</v>
      </c>
      <c r="AW81" s="92">
        <v>0.98657715320587158</v>
      </c>
      <c r="AX81" s="92">
        <v>0.87777775526046753</v>
      </c>
      <c r="AY81" s="92">
        <v>90</v>
      </c>
      <c r="AZ81" s="92">
        <v>0.91808873414993286</v>
      </c>
      <c r="BA81" s="92">
        <v>0.88580763339996338</v>
      </c>
      <c r="BB81" s="92">
        <v>0.98293638229370117</v>
      </c>
      <c r="BC81" s="92">
        <v>0.95192307233810425</v>
      </c>
      <c r="BD81" s="92">
        <v>104</v>
      </c>
      <c r="BE81" s="92">
        <v>0.93596059083938599</v>
      </c>
      <c r="BF81" s="92">
        <v>0.88459634780883789</v>
      </c>
      <c r="BG81" s="92">
        <v>0.98414766788482666</v>
      </c>
      <c r="BH81" s="92">
        <v>0.91919189691543579</v>
      </c>
      <c r="BI81" s="92">
        <v>99</v>
      </c>
    </row>
    <row r="82" spans="1:61" x14ac:dyDescent="0.25">
      <c r="A82" s="93" t="s">
        <v>141</v>
      </c>
      <c r="B82" s="92">
        <v>0.98130840063095093</v>
      </c>
      <c r="C82" s="92">
        <v>0.87517696619033813</v>
      </c>
      <c r="D82" s="92">
        <v>0.99356704950332642</v>
      </c>
      <c r="E82" s="92">
        <v>0.97142857313156128</v>
      </c>
      <c r="F82" s="92">
        <v>70</v>
      </c>
      <c r="G82" s="92">
        <v>0.98630136251449585</v>
      </c>
      <c r="H82" s="92">
        <v>0.8529515266418457</v>
      </c>
      <c r="I82" s="92">
        <v>1</v>
      </c>
      <c r="J82" s="92">
        <v>1</v>
      </c>
      <c r="K82" s="92">
        <v>37</v>
      </c>
      <c r="L82" s="92">
        <v>0.98675495386123657</v>
      </c>
      <c r="M82" s="92">
        <v>0.85506671667098999</v>
      </c>
      <c r="N82" s="92">
        <v>1</v>
      </c>
      <c r="O82" s="92">
        <v>1</v>
      </c>
      <c r="P82" s="92">
        <v>39</v>
      </c>
      <c r="Q82" s="92">
        <v>0.96132594347000122</v>
      </c>
      <c r="R82" s="92">
        <v>0.87718415260314941</v>
      </c>
      <c r="S82" s="92">
        <v>0.99155986309051514</v>
      </c>
      <c r="T82" s="92">
        <v>0.97333335876464844</v>
      </c>
      <c r="U82" s="92">
        <v>75</v>
      </c>
      <c r="V82" s="92">
        <v>0.95604395866394043</v>
      </c>
      <c r="W82" s="92">
        <v>0.87386620044708252</v>
      </c>
      <c r="X82" s="92">
        <v>0.99487781524658203</v>
      </c>
      <c r="Y82" s="92">
        <v>0.9253731369972229</v>
      </c>
      <c r="Z82" s="92">
        <v>67</v>
      </c>
      <c r="AA82" s="92">
        <v>0.93023258447647095</v>
      </c>
      <c r="AB82" s="92">
        <v>0.8560643196105957</v>
      </c>
      <c r="AC82" s="92">
        <v>1</v>
      </c>
      <c r="AD82" s="92">
        <v>0.97500002384185791</v>
      </c>
      <c r="AE82" s="92">
        <v>40</v>
      </c>
      <c r="AF82" s="92">
        <v>0.9482758641242981</v>
      </c>
      <c r="AG82" s="92">
        <v>0.87294238805770874</v>
      </c>
      <c r="AH82" s="92">
        <v>0.99580162763595581</v>
      </c>
      <c r="AI82" s="92">
        <v>0.9076923131942749</v>
      </c>
      <c r="AJ82" s="92">
        <v>65</v>
      </c>
      <c r="AK82" s="92">
        <v>0.94565218687057495</v>
      </c>
      <c r="AL82" s="92">
        <v>0.87474954128265381</v>
      </c>
      <c r="AM82" s="92">
        <v>0.99399447441101074</v>
      </c>
      <c r="AN82" s="92">
        <v>0.97101449966430664</v>
      </c>
      <c r="AO82" s="92">
        <v>69</v>
      </c>
      <c r="AP82" s="92">
        <v>0.95652174949645996</v>
      </c>
      <c r="AQ82" s="92">
        <v>0.86433148384094238</v>
      </c>
      <c r="AR82" s="92">
        <v>1</v>
      </c>
      <c r="AS82" s="92">
        <v>0.95999997854232788</v>
      </c>
      <c r="AT82" s="92">
        <v>50</v>
      </c>
      <c r="AU82" s="92">
        <v>0.91095888614654541</v>
      </c>
      <c r="AV82" s="92">
        <v>0.87294238805770874</v>
      </c>
      <c r="AW82" s="92">
        <v>0.99580162763595581</v>
      </c>
      <c r="AX82" s="92">
        <v>0.9384615421295166</v>
      </c>
      <c r="AY82" s="92">
        <v>65</v>
      </c>
      <c r="AZ82" s="92">
        <v>0.86764705181121826</v>
      </c>
      <c r="BA82" s="92">
        <v>0.84542042016983032</v>
      </c>
      <c r="BB82" s="92">
        <v>1</v>
      </c>
      <c r="BC82" s="92">
        <v>0.77419352531433105</v>
      </c>
      <c r="BD82" s="92">
        <v>31</v>
      </c>
      <c r="BE82" s="92">
        <v>0.80281692743301392</v>
      </c>
      <c r="BF82" s="92">
        <v>0.8560643196105957</v>
      </c>
      <c r="BG82" s="92">
        <v>1</v>
      </c>
      <c r="BH82" s="92">
        <v>0.82499998807907104</v>
      </c>
      <c r="BI82" s="92">
        <v>40</v>
      </c>
    </row>
    <row r="83" spans="1:61" x14ac:dyDescent="0.25">
      <c r="A83" s="93" t="s">
        <v>142</v>
      </c>
      <c r="B83" s="92">
        <v>0.93939393758773804</v>
      </c>
      <c r="C83" s="92">
        <v>0.84815806150436401</v>
      </c>
      <c r="D83" s="92">
        <v>1</v>
      </c>
      <c r="E83" s="92">
        <v>0.93939393758773804</v>
      </c>
      <c r="F83" s="92">
        <v>33</v>
      </c>
      <c r="G83" s="92">
        <v>0.96363633871078491</v>
      </c>
      <c r="H83" s="92">
        <v>0</v>
      </c>
      <c r="I83" s="92">
        <v>1</v>
      </c>
      <c r="J83" s="92"/>
      <c r="K83" s="92"/>
      <c r="L83" s="92">
        <v>1</v>
      </c>
      <c r="M83" s="92">
        <v>0.82878190279006958</v>
      </c>
      <c r="N83" s="92">
        <v>1</v>
      </c>
      <c r="O83" s="92">
        <v>1</v>
      </c>
      <c r="P83" s="92">
        <v>22</v>
      </c>
      <c r="Q83" s="92">
        <v>1</v>
      </c>
      <c r="R83" s="92">
        <v>0.82878190279006958</v>
      </c>
      <c r="S83" s="92">
        <v>1</v>
      </c>
      <c r="T83" s="92">
        <v>1</v>
      </c>
      <c r="U83" s="92">
        <v>22</v>
      </c>
      <c r="V83" s="92">
        <v>0.98989897966384888</v>
      </c>
      <c r="W83" s="92">
        <v>0.85403001308441162</v>
      </c>
      <c r="X83" s="92">
        <v>1</v>
      </c>
      <c r="Y83" s="92">
        <v>1</v>
      </c>
      <c r="Z83" s="92">
        <v>38</v>
      </c>
      <c r="AA83" s="92">
        <v>0.99122804403305054</v>
      </c>
      <c r="AB83" s="92">
        <v>0.85506671667098999</v>
      </c>
      <c r="AC83" s="92">
        <v>1</v>
      </c>
      <c r="AD83" s="92">
        <v>0.97435897588729858</v>
      </c>
      <c r="AE83" s="92">
        <v>39</v>
      </c>
      <c r="AF83" s="92">
        <v>0.99038463830947876</v>
      </c>
      <c r="AG83" s="92">
        <v>0.8529515266418457</v>
      </c>
      <c r="AH83" s="92">
        <v>1</v>
      </c>
      <c r="AI83" s="92">
        <v>1</v>
      </c>
      <c r="AJ83" s="92">
        <v>37</v>
      </c>
      <c r="AK83" s="92">
        <v>1</v>
      </c>
      <c r="AL83" s="92">
        <v>0.84077638387680054</v>
      </c>
      <c r="AM83" s="92">
        <v>1</v>
      </c>
      <c r="AN83" s="92">
        <v>1</v>
      </c>
      <c r="AO83" s="92">
        <v>28</v>
      </c>
      <c r="AP83" s="92">
        <v>0.98969072103500366</v>
      </c>
      <c r="AQ83" s="92">
        <v>0.85506671667098999</v>
      </c>
      <c r="AR83" s="92">
        <v>1</v>
      </c>
      <c r="AS83" s="92">
        <v>1</v>
      </c>
      <c r="AT83" s="92">
        <v>39</v>
      </c>
      <c r="AU83" s="92">
        <v>0.98947370052337646</v>
      </c>
      <c r="AV83" s="92">
        <v>0.84395009279251099</v>
      </c>
      <c r="AW83" s="92">
        <v>1</v>
      </c>
      <c r="AX83" s="92">
        <v>0.96666663885116577</v>
      </c>
      <c r="AY83" s="92">
        <v>30</v>
      </c>
      <c r="AZ83" s="92">
        <v>0.98901098966598511</v>
      </c>
      <c r="BA83" s="92">
        <v>0.83724325895309448</v>
      </c>
      <c r="BB83" s="92">
        <v>1</v>
      </c>
      <c r="BC83" s="92">
        <v>1</v>
      </c>
      <c r="BD83" s="92">
        <v>26</v>
      </c>
      <c r="BE83" s="92">
        <v>1</v>
      </c>
      <c r="BF83" s="92">
        <v>0.85065758228302002</v>
      </c>
      <c r="BG83" s="92">
        <v>1</v>
      </c>
      <c r="BH83" s="92">
        <v>1</v>
      </c>
      <c r="BI83" s="92">
        <v>35</v>
      </c>
    </row>
    <row r="84" spans="1:61" x14ac:dyDescent="0.25">
      <c r="A84" s="93" t="s">
        <v>143</v>
      </c>
      <c r="B84" s="92">
        <v>1</v>
      </c>
      <c r="C84" s="92">
        <v>0.84077638387680054</v>
      </c>
      <c r="D84" s="92">
        <v>1</v>
      </c>
      <c r="E84" s="92">
        <v>1</v>
      </c>
      <c r="F84" s="92">
        <v>28</v>
      </c>
      <c r="G84" s="92">
        <v>1</v>
      </c>
      <c r="H84" s="92">
        <v>0.7850450873374939</v>
      </c>
      <c r="I84" s="92">
        <v>1</v>
      </c>
      <c r="J84" s="92">
        <v>1</v>
      </c>
      <c r="K84" s="92">
        <v>11</v>
      </c>
      <c r="L84" s="92">
        <v>1</v>
      </c>
      <c r="M84" s="92">
        <v>0.81425350904464722</v>
      </c>
      <c r="N84" s="92">
        <v>1</v>
      </c>
      <c r="O84" s="92">
        <v>1</v>
      </c>
      <c r="P84" s="92">
        <v>17</v>
      </c>
      <c r="Q84" s="92">
        <v>1</v>
      </c>
      <c r="R84" s="92">
        <v>0.83110284805297852</v>
      </c>
      <c r="S84" s="92">
        <v>1</v>
      </c>
      <c r="T84" s="92">
        <v>1</v>
      </c>
      <c r="U84" s="92">
        <v>23</v>
      </c>
      <c r="V84" s="92">
        <v>1</v>
      </c>
      <c r="W84" s="92">
        <v>0.83905893564224243</v>
      </c>
      <c r="X84" s="92">
        <v>1</v>
      </c>
      <c r="Y84" s="92">
        <v>1</v>
      </c>
      <c r="Z84" s="92">
        <v>27</v>
      </c>
      <c r="AA84" s="92">
        <v>0.98969072103500366</v>
      </c>
      <c r="AB84" s="92">
        <v>0.83905893564224243</v>
      </c>
      <c r="AC84" s="92">
        <v>1</v>
      </c>
      <c r="AD84" s="92">
        <v>1</v>
      </c>
      <c r="AE84" s="92">
        <v>27</v>
      </c>
      <c r="AF84" s="92">
        <v>0.99199998378753662</v>
      </c>
      <c r="AG84" s="92">
        <v>0.85884535312652588</v>
      </c>
      <c r="AH84" s="92">
        <v>1</v>
      </c>
      <c r="AI84" s="92">
        <v>0.97674417495727539</v>
      </c>
      <c r="AJ84" s="92">
        <v>43</v>
      </c>
      <c r="AK84" s="92">
        <v>0.97350990772247314</v>
      </c>
      <c r="AL84" s="92">
        <v>0.86759096384048462</v>
      </c>
      <c r="AM84" s="92">
        <v>1</v>
      </c>
      <c r="AN84" s="92">
        <v>1</v>
      </c>
      <c r="AO84" s="92">
        <v>55</v>
      </c>
      <c r="AP84" s="92">
        <v>0.96987950801849365</v>
      </c>
      <c r="AQ84" s="92">
        <v>0.86634260416030884</v>
      </c>
      <c r="AR84" s="92">
        <v>1</v>
      </c>
      <c r="AS84" s="92">
        <v>0.94339621067047119</v>
      </c>
      <c r="AT84" s="92">
        <v>53</v>
      </c>
      <c r="AU84" s="92">
        <v>0.97076022624969482</v>
      </c>
      <c r="AV84" s="92">
        <v>0.86934101581573486</v>
      </c>
      <c r="AW84" s="92">
        <v>0.99940299987792969</v>
      </c>
      <c r="AX84" s="92">
        <v>0.96551722288131714</v>
      </c>
      <c r="AY84" s="92">
        <v>58</v>
      </c>
      <c r="AZ84" s="92">
        <v>0.98830407857894897</v>
      </c>
      <c r="BA84" s="92">
        <v>0.87043404579162598</v>
      </c>
      <c r="BB84" s="92">
        <v>0.99830996990203857</v>
      </c>
      <c r="BC84" s="92">
        <v>1</v>
      </c>
      <c r="BD84" s="92">
        <v>60</v>
      </c>
      <c r="BE84" s="92">
        <v>1</v>
      </c>
      <c r="BF84" s="92">
        <v>0.86634260416030884</v>
      </c>
      <c r="BG84" s="92">
        <v>1</v>
      </c>
      <c r="BH84" s="92">
        <v>1</v>
      </c>
      <c r="BI84" s="92">
        <v>53</v>
      </c>
    </row>
    <row r="85" spans="1:61" x14ac:dyDescent="0.25">
      <c r="A85" s="93" t="s">
        <v>144</v>
      </c>
      <c r="B85" s="92">
        <v>0.97191011905670166</v>
      </c>
      <c r="C85" s="92">
        <v>0.89093470573425293</v>
      </c>
      <c r="D85" s="92">
        <v>0.97780930995941162</v>
      </c>
      <c r="E85" s="92">
        <v>0.97692304849624634</v>
      </c>
      <c r="F85" s="92">
        <v>130</v>
      </c>
      <c r="G85" s="92">
        <v>0.96062994003295898</v>
      </c>
      <c r="H85" s="92">
        <v>0.86288720369338989</v>
      </c>
      <c r="I85" s="92">
        <v>1</v>
      </c>
      <c r="J85" s="92">
        <v>0.95833331346511841</v>
      </c>
      <c r="K85" s="92">
        <v>48</v>
      </c>
      <c r="L85" s="92">
        <v>0.94468086957931519</v>
      </c>
      <c r="M85" s="92">
        <v>0.87756162881851196</v>
      </c>
      <c r="N85" s="92">
        <v>0.99118238687515259</v>
      </c>
      <c r="O85" s="92">
        <v>0.93421053886413574</v>
      </c>
      <c r="P85" s="92">
        <v>76</v>
      </c>
      <c r="Q85" s="92">
        <v>0.94223827123641968</v>
      </c>
      <c r="R85" s="92">
        <v>0.88736385107040405</v>
      </c>
      <c r="S85" s="92">
        <v>0.9813801646232605</v>
      </c>
      <c r="T85" s="92">
        <v>0.94594591856002808</v>
      </c>
      <c r="U85" s="92">
        <v>111</v>
      </c>
      <c r="V85" s="92">
        <v>0.94952678680419922</v>
      </c>
      <c r="W85" s="92">
        <v>0.88216686248779297</v>
      </c>
      <c r="X85" s="92">
        <v>0.98657715320587158</v>
      </c>
      <c r="Y85" s="92">
        <v>0.94444441795349121</v>
      </c>
      <c r="Z85" s="92">
        <v>90</v>
      </c>
      <c r="AA85" s="92">
        <v>0.96056336164474487</v>
      </c>
      <c r="AB85" s="92">
        <v>0.88838815689086914</v>
      </c>
      <c r="AC85" s="92">
        <v>0.98035585880279541</v>
      </c>
      <c r="AD85" s="92">
        <v>0.95689654350280762</v>
      </c>
      <c r="AE85" s="92">
        <v>116</v>
      </c>
      <c r="AF85" s="92">
        <v>0.95572918653488159</v>
      </c>
      <c r="AG85" s="92">
        <v>0.8937985897064209</v>
      </c>
      <c r="AH85" s="92">
        <v>0.97494542598724365</v>
      </c>
      <c r="AI85" s="92">
        <v>0.97315436601638794</v>
      </c>
      <c r="AJ85" s="92">
        <v>149</v>
      </c>
      <c r="AK85" s="92">
        <v>0.93269228935241699</v>
      </c>
      <c r="AL85" s="92">
        <v>0.88897144794464111</v>
      </c>
      <c r="AM85" s="92">
        <v>0.97977256774902344</v>
      </c>
      <c r="AN85" s="92">
        <v>0.93277311325073242</v>
      </c>
      <c r="AO85" s="92">
        <v>119</v>
      </c>
      <c r="AP85" s="92">
        <v>0.91784036159515381</v>
      </c>
      <c r="AQ85" s="92">
        <v>0.89366179704666138</v>
      </c>
      <c r="AR85" s="92">
        <v>0.97508221864700317</v>
      </c>
      <c r="AS85" s="92">
        <v>0.89189189672470093</v>
      </c>
      <c r="AT85" s="92">
        <v>148</v>
      </c>
      <c r="AU85" s="92">
        <v>0.91648352146148682</v>
      </c>
      <c r="AV85" s="92">
        <v>0.89509522914886475</v>
      </c>
      <c r="AW85" s="92">
        <v>0.9736487865447998</v>
      </c>
      <c r="AX85" s="92">
        <v>0.93081760406494141</v>
      </c>
      <c r="AY85" s="92">
        <v>159</v>
      </c>
      <c r="AZ85" s="92">
        <v>0.92916667461395264</v>
      </c>
      <c r="BA85" s="92">
        <v>0.89366179704666138</v>
      </c>
      <c r="BB85" s="92">
        <v>0.97508221864700317</v>
      </c>
      <c r="BC85" s="92">
        <v>0.92567569017410278</v>
      </c>
      <c r="BD85" s="92">
        <v>148</v>
      </c>
      <c r="BE85" s="92">
        <v>0.92834889888763428</v>
      </c>
      <c r="BF85" s="92">
        <v>0.89671796560287476</v>
      </c>
      <c r="BG85" s="92">
        <v>0.97202605009078979</v>
      </c>
      <c r="BH85" s="92">
        <v>0.93063580989837646</v>
      </c>
      <c r="BI85" s="92">
        <v>173</v>
      </c>
    </row>
    <row r="86" spans="1:61" x14ac:dyDescent="0.25">
      <c r="A86" s="93" t="s">
        <v>145</v>
      </c>
      <c r="B86" s="92">
        <v>0.98550724983215332</v>
      </c>
      <c r="C86" s="92">
        <v>0.86288720369338989</v>
      </c>
      <c r="D86" s="92">
        <v>1</v>
      </c>
      <c r="E86" s="92">
        <v>0.97916668653488159</v>
      </c>
      <c r="F86" s="92">
        <v>48</v>
      </c>
      <c r="G86" s="92">
        <v>0.99029123783111572</v>
      </c>
      <c r="H86" s="92">
        <v>0.8262971043586731</v>
      </c>
      <c r="I86" s="92">
        <v>1</v>
      </c>
      <c r="J86" s="92">
        <v>1</v>
      </c>
      <c r="K86" s="92">
        <v>21</v>
      </c>
      <c r="L86" s="92">
        <v>1</v>
      </c>
      <c r="M86" s="92">
        <v>0.84943538904190063</v>
      </c>
      <c r="N86" s="92">
        <v>1</v>
      </c>
      <c r="O86" s="92">
        <v>1</v>
      </c>
      <c r="P86" s="92">
        <v>34</v>
      </c>
      <c r="Q86" s="92">
        <v>0.97391301393508911</v>
      </c>
      <c r="R86" s="92">
        <v>0.85884535312652588</v>
      </c>
      <c r="S86" s="92">
        <v>1</v>
      </c>
      <c r="T86" s="92">
        <v>1</v>
      </c>
      <c r="U86" s="92">
        <v>43</v>
      </c>
      <c r="V86" s="92">
        <v>0.96694213151931763</v>
      </c>
      <c r="W86" s="92">
        <v>0.85403001308441162</v>
      </c>
      <c r="X86" s="92">
        <v>1</v>
      </c>
      <c r="Y86" s="92">
        <v>0.92105263471603394</v>
      </c>
      <c r="Z86" s="92">
        <v>38</v>
      </c>
      <c r="AA86" s="92">
        <v>0.96666663885116577</v>
      </c>
      <c r="AB86" s="92">
        <v>0.8560643196105957</v>
      </c>
      <c r="AC86" s="92">
        <v>1</v>
      </c>
      <c r="AD86" s="92">
        <v>0.97500002384185791</v>
      </c>
      <c r="AE86" s="92">
        <v>40</v>
      </c>
      <c r="AF86" s="92">
        <v>0.97101449966430664</v>
      </c>
      <c r="AG86" s="92">
        <v>0.85795152187347412</v>
      </c>
      <c r="AH86" s="92">
        <v>1</v>
      </c>
      <c r="AI86" s="92">
        <v>1</v>
      </c>
      <c r="AJ86" s="92">
        <v>42</v>
      </c>
      <c r="AK86" s="92">
        <v>0.98064517974853516</v>
      </c>
      <c r="AL86" s="92">
        <v>0.86818993091583252</v>
      </c>
      <c r="AM86" s="92">
        <v>1</v>
      </c>
      <c r="AN86" s="92">
        <v>0.94642859697341919</v>
      </c>
      <c r="AO86" s="92">
        <v>56</v>
      </c>
      <c r="AP86" s="92">
        <v>0.98351645469665527</v>
      </c>
      <c r="AQ86" s="92">
        <v>0.86877304315567017</v>
      </c>
      <c r="AR86" s="92">
        <v>0.99997097253799438</v>
      </c>
      <c r="AS86" s="92">
        <v>1</v>
      </c>
      <c r="AT86" s="92">
        <v>57</v>
      </c>
      <c r="AU86" s="92">
        <v>1</v>
      </c>
      <c r="AV86" s="92">
        <v>0.87474954128265381</v>
      </c>
      <c r="AW86" s="92">
        <v>0.99399447441101074</v>
      </c>
      <c r="AX86" s="92">
        <v>1</v>
      </c>
      <c r="AY86" s="92">
        <v>69</v>
      </c>
      <c r="AZ86" s="92">
        <v>1</v>
      </c>
      <c r="BA86" s="92">
        <v>0.87600487470626831</v>
      </c>
      <c r="BB86" s="92">
        <v>0.99273914098739624</v>
      </c>
      <c r="BC86" s="92">
        <v>1</v>
      </c>
      <c r="BD86" s="92">
        <v>72</v>
      </c>
      <c r="BE86" s="92">
        <v>1</v>
      </c>
      <c r="BF86" s="92">
        <v>0.87559527158737183</v>
      </c>
      <c r="BG86" s="92">
        <v>0.99314874410629272</v>
      </c>
      <c r="BH86" s="92">
        <v>1</v>
      </c>
      <c r="BI86" s="92">
        <v>71</v>
      </c>
    </row>
    <row r="87" spans="1:61" x14ac:dyDescent="0.25">
      <c r="A87" s="93" t="s">
        <v>146</v>
      </c>
      <c r="B87" s="92">
        <v>0.97083336114883423</v>
      </c>
      <c r="C87" s="92">
        <v>0.90059548616409302</v>
      </c>
      <c r="D87" s="92">
        <v>0.96814852952957153</v>
      </c>
      <c r="E87" s="92">
        <v>0.97209304571151733</v>
      </c>
      <c r="F87" s="92">
        <v>215</v>
      </c>
      <c r="G87" s="92">
        <v>0.97478991746902466</v>
      </c>
      <c r="H87" s="92">
        <v>0.83531975746154785</v>
      </c>
      <c r="I87" s="92">
        <v>1</v>
      </c>
      <c r="J87" s="92">
        <v>0.95999997854232788</v>
      </c>
      <c r="K87" s="92">
        <v>25</v>
      </c>
      <c r="L87" s="92">
        <v>0.98239433765411377</v>
      </c>
      <c r="M87" s="92">
        <v>0.88858509063720703</v>
      </c>
      <c r="N87" s="92">
        <v>0.98015892505645752</v>
      </c>
      <c r="O87" s="92">
        <v>0.98290598392486572</v>
      </c>
      <c r="P87" s="92">
        <v>117</v>
      </c>
      <c r="Q87" s="92">
        <v>0.98113209009170532</v>
      </c>
      <c r="R87" s="92">
        <v>0.89281058311462402</v>
      </c>
      <c r="S87" s="92">
        <v>0.97593343257904053</v>
      </c>
      <c r="T87" s="92">
        <v>0.98591548204421997</v>
      </c>
      <c r="U87" s="92">
        <v>142</v>
      </c>
      <c r="V87" s="92">
        <v>0.96899223327636719</v>
      </c>
      <c r="W87" s="92">
        <v>0.88757419586181641</v>
      </c>
      <c r="X87" s="92">
        <v>0.98116981983184814</v>
      </c>
      <c r="Y87" s="92">
        <v>0.97321426868438721</v>
      </c>
      <c r="Z87" s="92">
        <v>112</v>
      </c>
      <c r="AA87" s="92">
        <v>0.95250660181045532</v>
      </c>
      <c r="AB87" s="92">
        <v>0.89142739772796631</v>
      </c>
      <c r="AC87" s="92">
        <v>0.97731661796569824</v>
      </c>
      <c r="AD87" s="92">
        <v>0.94736844301223755</v>
      </c>
      <c r="AE87" s="92">
        <v>133</v>
      </c>
      <c r="AF87" s="92">
        <v>0.95161288976669312</v>
      </c>
      <c r="AG87" s="92">
        <v>0.89158791303634644</v>
      </c>
      <c r="AH87" s="92">
        <v>0.97715610265731812</v>
      </c>
      <c r="AI87" s="92">
        <v>0.94029849767684937</v>
      </c>
      <c r="AJ87" s="92">
        <v>134</v>
      </c>
      <c r="AK87" s="92">
        <v>0.94252872467041016</v>
      </c>
      <c r="AL87" s="92">
        <v>0.88603943586349487</v>
      </c>
      <c r="AM87" s="92">
        <v>0.98270457983016968</v>
      </c>
      <c r="AN87" s="92">
        <v>0.97142857313156128</v>
      </c>
      <c r="AO87" s="92">
        <v>105</v>
      </c>
      <c r="AP87" s="92">
        <v>0.94005447626113892</v>
      </c>
      <c r="AQ87" s="92">
        <v>0.88693457841873169</v>
      </c>
      <c r="AR87" s="92">
        <v>0.98180943727493286</v>
      </c>
      <c r="AS87" s="92">
        <v>0.91743117570877075</v>
      </c>
      <c r="AT87" s="92">
        <v>109</v>
      </c>
      <c r="AU87" s="92">
        <v>0.93449783325195313</v>
      </c>
      <c r="AV87" s="92">
        <v>0.89433252811431885</v>
      </c>
      <c r="AW87" s="92">
        <v>0.9744114875793457</v>
      </c>
      <c r="AX87" s="92">
        <v>0.93464052677154541</v>
      </c>
      <c r="AY87" s="92">
        <v>153</v>
      </c>
      <c r="AZ87" s="92">
        <v>0.90976059436798096</v>
      </c>
      <c r="BA87" s="92">
        <v>0.89899617433547974</v>
      </c>
      <c r="BB87" s="92">
        <v>0.96974784135818481</v>
      </c>
      <c r="BC87" s="92">
        <v>0.94387757778167725</v>
      </c>
      <c r="BD87" s="92">
        <v>196</v>
      </c>
      <c r="BE87" s="92">
        <v>0.89999997615814209</v>
      </c>
      <c r="BF87" s="92">
        <v>0.89881432056427002</v>
      </c>
      <c r="BG87" s="92">
        <v>0.96992969512939453</v>
      </c>
      <c r="BH87" s="92">
        <v>0.85567009449005127</v>
      </c>
      <c r="BI87" s="92">
        <v>194</v>
      </c>
    </row>
    <row r="88" spans="1:61" x14ac:dyDescent="0.25">
      <c r="A88" s="93" t="s">
        <v>147</v>
      </c>
      <c r="B88" s="92">
        <v>0.97101449966430664</v>
      </c>
      <c r="C88" s="92">
        <v>0.86288720369338989</v>
      </c>
      <c r="D88" s="92">
        <v>1</v>
      </c>
      <c r="E88" s="92">
        <v>0.97916668653488159</v>
      </c>
      <c r="F88" s="92">
        <v>48</v>
      </c>
      <c r="G88" s="92">
        <v>0.98181819915771484</v>
      </c>
      <c r="H88" s="92">
        <v>0.8262971043586731</v>
      </c>
      <c r="I88" s="92">
        <v>1</v>
      </c>
      <c r="J88" s="92">
        <v>0.9523809552192688</v>
      </c>
      <c r="K88" s="92">
        <v>21</v>
      </c>
      <c r="L88" s="92">
        <v>0.98181819915771484</v>
      </c>
      <c r="M88" s="92">
        <v>0.857025146484375</v>
      </c>
      <c r="N88" s="92">
        <v>1</v>
      </c>
      <c r="O88" s="92">
        <v>1</v>
      </c>
      <c r="P88" s="92">
        <v>41</v>
      </c>
      <c r="Q88" s="92">
        <v>0.94890511035919189</v>
      </c>
      <c r="R88" s="92">
        <v>0.86288720369338989</v>
      </c>
      <c r="S88" s="92">
        <v>1</v>
      </c>
      <c r="T88" s="92">
        <v>0.97916668653488159</v>
      </c>
      <c r="U88" s="92">
        <v>48</v>
      </c>
      <c r="V88" s="92">
        <v>0.93999999761581421</v>
      </c>
      <c r="W88" s="92">
        <v>0.86288720369338989</v>
      </c>
      <c r="X88" s="92">
        <v>1</v>
      </c>
      <c r="Y88" s="92">
        <v>0.875</v>
      </c>
      <c r="Z88" s="92">
        <v>48</v>
      </c>
      <c r="AA88" s="92">
        <v>0.92307692766189575</v>
      </c>
      <c r="AB88" s="92">
        <v>0.86697548627853394</v>
      </c>
      <c r="AC88" s="92">
        <v>1</v>
      </c>
      <c r="AD88" s="92">
        <v>0.96296298503875732</v>
      </c>
      <c r="AE88" s="92">
        <v>54</v>
      </c>
      <c r="AF88" s="92">
        <v>0.9375</v>
      </c>
      <c r="AG88" s="92">
        <v>0.86697548627853394</v>
      </c>
      <c r="AH88" s="92">
        <v>1</v>
      </c>
      <c r="AI88" s="92">
        <v>0.92592591047286987</v>
      </c>
      <c r="AJ88" s="92">
        <v>54</v>
      </c>
      <c r="AK88" s="92">
        <v>0.93167704343795776</v>
      </c>
      <c r="AL88" s="92">
        <v>0.86569160223007202</v>
      </c>
      <c r="AM88" s="92">
        <v>1</v>
      </c>
      <c r="AN88" s="92">
        <v>0.92307692766189575</v>
      </c>
      <c r="AO88" s="92">
        <v>52</v>
      </c>
      <c r="AP88" s="92">
        <v>0.920634925365448</v>
      </c>
      <c r="AQ88" s="92">
        <v>0.86759096384048462</v>
      </c>
      <c r="AR88" s="92">
        <v>1</v>
      </c>
      <c r="AS88" s="92">
        <v>0.94545453786849976</v>
      </c>
      <c r="AT88" s="92">
        <v>55</v>
      </c>
      <c r="AU88" s="92">
        <v>0.87772923707962036</v>
      </c>
      <c r="AV88" s="92">
        <v>0.87967956066131592</v>
      </c>
      <c r="AW88" s="92">
        <v>0.98906445503234863</v>
      </c>
      <c r="AX88" s="92">
        <v>0.90243899822235107</v>
      </c>
      <c r="AY88" s="92">
        <v>82</v>
      </c>
      <c r="AZ88" s="92">
        <v>0.8611111044883728</v>
      </c>
      <c r="BA88" s="92">
        <v>0.88273745775222778</v>
      </c>
      <c r="BB88" s="92">
        <v>0.98600655794143677</v>
      </c>
      <c r="BC88" s="92">
        <v>0.81521737575531006</v>
      </c>
      <c r="BD88" s="92">
        <v>92</v>
      </c>
      <c r="BE88" s="92">
        <v>0.84117645025253296</v>
      </c>
      <c r="BF88" s="92">
        <v>0.87829470634460449</v>
      </c>
      <c r="BG88" s="92">
        <v>0.99044930934906006</v>
      </c>
      <c r="BH88" s="92">
        <v>0.87179487943649292</v>
      </c>
      <c r="BI88" s="92">
        <v>78</v>
      </c>
    </row>
    <row r="89" spans="1:61" x14ac:dyDescent="0.25">
      <c r="A89" s="93" t="s">
        <v>148</v>
      </c>
      <c r="B89" s="92">
        <v>1</v>
      </c>
      <c r="C89" s="92">
        <v>0.87900012731552124</v>
      </c>
      <c r="D89" s="92">
        <v>0.98974388837814331</v>
      </c>
      <c r="E89" s="92">
        <v>1</v>
      </c>
      <c r="F89" s="92">
        <v>80</v>
      </c>
      <c r="G89" s="92">
        <v>1</v>
      </c>
      <c r="H89" s="92">
        <v>0.84395009279251099</v>
      </c>
      <c r="I89" s="92">
        <v>1</v>
      </c>
      <c r="J89" s="92">
        <v>1</v>
      </c>
      <c r="K89" s="92">
        <v>30</v>
      </c>
      <c r="L89" s="92">
        <v>1</v>
      </c>
      <c r="M89" s="92">
        <v>0.86989444494247437</v>
      </c>
      <c r="N89" s="92">
        <v>0.99884957075119019</v>
      </c>
      <c r="O89" s="92">
        <v>1</v>
      </c>
      <c r="P89" s="92">
        <v>59</v>
      </c>
      <c r="Q89" s="92">
        <v>1</v>
      </c>
      <c r="R89" s="92">
        <v>0.8786507248878479</v>
      </c>
      <c r="S89" s="92">
        <v>0.99009329080581665</v>
      </c>
      <c r="T89" s="92">
        <v>1</v>
      </c>
      <c r="U89" s="92">
        <v>79</v>
      </c>
      <c r="V89" s="92">
        <v>0.98799997568130493</v>
      </c>
      <c r="W89" s="92">
        <v>0.87900012731552124</v>
      </c>
      <c r="X89" s="92">
        <v>0.98974388837814331</v>
      </c>
      <c r="Y89" s="92">
        <v>1</v>
      </c>
      <c r="Z89" s="92">
        <v>80</v>
      </c>
      <c r="AA89" s="92">
        <v>0.97674417495727539</v>
      </c>
      <c r="AB89" s="92">
        <v>0.882454514503479</v>
      </c>
      <c r="AC89" s="92">
        <v>0.98628950119018555</v>
      </c>
      <c r="AD89" s="92">
        <v>0.96703296899795532</v>
      </c>
      <c r="AE89" s="92">
        <v>91</v>
      </c>
      <c r="AF89" s="92">
        <v>0.97500002384185791</v>
      </c>
      <c r="AG89" s="92">
        <v>0.88127440214157104</v>
      </c>
      <c r="AH89" s="92">
        <v>0.98746961355209351</v>
      </c>
      <c r="AI89" s="92">
        <v>0.96551722288131714</v>
      </c>
      <c r="AJ89" s="92">
        <v>87</v>
      </c>
      <c r="AK89" s="92">
        <v>0.98046875</v>
      </c>
      <c r="AL89" s="92">
        <v>0.8853338360786438</v>
      </c>
      <c r="AM89" s="92">
        <v>0.98341017961502075</v>
      </c>
      <c r="AN89" s="92">
        <v>0.99019604921340942</v>
      </c>
      <c r="AO89" s="92">
        <v>102</v>
      </c>
      <c r="AP89" s="92">
        <v>0.9881889820098877</v>
      </c>
      <c r="AQ89" s="92">
        <v>0.87386620044708252</v>
      </c>
      <c r="AR89" s="92">
        <v>0.99487781524658203</v>
      </c>
      <c r="AS89" s="92">
        <v>0.98507463932037354</v>
      </c>
      <c r="AT89" s="92">
        <v>67</v>
      </c>
      <c r="AU89" s="92">
        <v>0.98360657691955566</v>
      </c>
      <c r="AV89" s="92">
        <v>0.88065338134765625</v>
      </c>
      <c r="AW89" s="92">
        <v>0.9880906343460083</v>
      </c>
      <c r="AX89" s="92">
        <v>0.98823529481887817</v>
      </c>
      <c r="AY89" s="92">
        <v>85</v>
      </c>
      <c r="AZ89" s="92">
        <v>0.9649122953414917</v>
      </c>
      <c r="BA89" s="92">
        <v>0.88273745775222778</v>
      </c>
      <c r="BB89" s="92">
        <v>0.98600655794143677</v>
      </c>
      <c r="BC89" s="92">
        <v>0.97826087474822998</v>
      </c>
      <c r="BD89" s="92">
        <v>92</v>
      </c>
      <c r="BE89" s="92">
        <v>0.95499998331069946</v>
      </c>
      <c r="BF89" s="92">
        <v>0.88671547174453735</v>
      </c>
      <c r="BG89" s="92">
        <v>0.9820285439491272</v>
      </c>
      <c r="BH89" s="92">
        <v>0.93518519401550293</v>
      </c>
      <c r="BI89" s="92">
        <v>108</v>
      </c>
    </row>
    <row r="90" spans="1:61" x14ac:dyDescent="0.25">
      <c r="A90" s="93" t="s">
        <v>149</v>
      </c>
      <c r="B90" s="92">
        <v>0.94623655080795288</v>
      </c>
      <c r="C90" s="92">
        <v>0.88877952098846436</v>
      </c>
      <c r="D90" s="92">
        <v>0.9799644947052002</v>
      </c>
      <c r="E90" s="92">
        <v>0.9406779408454895</v>
      </c>
      <c r="F90" s="92">
        <v>118</v>
      </c>
      <c r="G90" s="92">
        <v>0.95289856195449829</v>
      </c>
      <c r="H90" s="92">
        <v>0.87431275844573975</v>
      </c>
      <c r="I90" s="92">
        <v>0.9944312572479248</v>
      </c>
      <c r="J90" s="92">
        <v>0.95588237047195435</v>
      </c>
      <c r="K90" s="92">
        <v>68</v>
      </c>
      <c r="L90" s="92">
        <v>0.96992480754852295</v>
      </c>
      <c r="M90" s="92">
        <v>0.88216686248779297</v>
      </c>
      <c r="N90" s="92">
        <v>0.98657715320587158</v>
      </c>
      <c r="O90" s="92">
        <v>0.96666663885116577</v>
      </c>
      <c r="P90" s="92">
        <v>90</v>
      </c>
      <c r="Q90" s="92">
        <v>0.96735906600952148</v>
      </c>
      <c r="R90" s="92">
        <v>0.88671547174453735</v>
      </c>
      <c r="S90" s="92">
        <v>0.9820285439491272</v>
      </c>
      <c r="T90" s="92">
        <v>0.98148149251937866</v>
      </c>
      <c r="U90" s="92">
        <v>108</v>
      </c>
      <c r="V90" s="92">
        <v>0.95821726322174072</v>
      </c>
      <c r="W90" s="92">
        <v>0.892364501953125</v>
      </c>
      <c r="X90" s="92">
        <v>0.97637951374053955</v>
      </c>
      <c r="Y90" s="92">
        <v>0.95683455467224121</v>
      </c>
      <c r="Z90" s="92">
        <v>139</v>
      </c>
      <c r="AA90" s="92">
        <v>0.94459104537963867</v>
      </c>
      <c r="AB90" s="92">
        <v>0.88757419586181641</v>
      </c>
      <c r="AC90" s="92">
        <v>0.98116981983184814</v>
      </c>
      <c r="AD90" s="92">
        <v>0.9375</v>
      </c>
      <c r="AE90" s="92">
        <v>112</v>
      </c>
      <c r="AF90" s="92">
        <v>0.93502825498580933</v>
      </c>
      <c r="AG90" s="92">
        <v>0.89059668779373169</v>
      </c>
      <c r="AH90" s="92">
        <v>0.97814732789993286</v>
      </c>
      <c r="AI90" s="92">
        <v>0.9375</v>
      </c>
      <c r="AJ90" s="92">
        <v>128</v>
      </c>
      <c r="AK90" s="92">
        <v>0.92458099126815796</v>
      </c>
      <c r="AL90" s="92">
        <v>0.88798654079437256</v>
      </c>
      <c r="AM90" s="92">
        <v>0.98075747489929199</v>
      </c>
      <c r="AN90" s="92">
        <v>0.9298245906829834</v>
      </c>
      <c r="AO90" s="92">
        <v>114</v>
      </c>
      <c r="AP90" s="92">
        <v>0.90407675504684448</v>
      </c>
      <c r="AQ90" s="92">
        <v>0.88838815689086914</v>
      </c>
      <c r="AR90" s="92">
        <v>0.98035585880279541</v>
      </c>
      <c r="AS90" s="92">
        <v>0.90517240762710571</v>
      </c>
      <c r="AT90" s="92">
        <v>116</v>
      </c>
      <c r="AU90" s="92">
        <v>0.88814318180084229</v>
      </c>
      <c r="AV90" s="92">
        <v>0.89815491437911987</v>
      </c>
      <c r="AW90" s="92">
        <v>0.97058910131454468</v>
      </c>
      <c r="AX90" s="92">
        <v>0.88770055770874023</v>
      </c>
      <c r="AY90" s="92">
        <v>187</v>
      </c>
      <c r="AZ90" s="92">
        <v>0.8736383318901062</v>
      </c>
      <c r="BA90" s="92">
        <v>0.89310020208358765</v>
      </c>
      <c r="BB90" s="92">
        <v>0.9756438136100769</v>
      </c>
      <c r="BC90" s="92">
        <v>0.875</v>
      </c>
      <c r="BD90" s="92">
        <v>144</v>
      </c>
      <c r="BE90" s="92">
        <v>0.86397057771682739</v>
      </c>
      <c r="BF90" s="92">
        <v>0.89059668779373169</v>
      </c>
      <c r="BG90" s="92">
        <v>0.97814732789993286</v>
      </c>
      <c r="BH90" s="92">
        <v>0.8515625</v>
      </c>
      <c r="BI90" s="92">
        <v>128</v>
      </c>
    </row>
    <row r="91" spans="1:61" x14ac:dyDescent="0.25">
      <c r="A91" s="93" t="s">
        <v>150</v>
      </c>
      <c r="B91" s="92">
        <v>1</v>
      </c>
      <c r="C91" s="92">
        <v>0.87756162881851196</v>
      </c>
      <c r="D91" s="92">
        <v>0.99118238687515259</v>
      </c>
      <c r="E91" s="92">
        <v>1</v>
      </c>
      <c r="F91" s="92">
        <v>76</v>
      </c>
      <c r="G91" s="92">
        <v>1</v>
      </c>
      <c r="H91" s="92">
        <v>0.87386620044708252</v>
      </c>
      <c r="I91" s="92">
        <v>0.99487781524658203</v>
      </c>
      <c r="J91" s="92">
        <v>1</v>
      </c>
      <c r="K91" s="92">
        <v>67</v>
      </c>
      <c r="L91" s="92">
        <v>0.9857819676399231</v>
      </c>
      <c r="M91" s="92">
        <v>0.87386620044708252</v>
      </c>
      <c r="N91" s="92">
        <v>0.99487781524658203</v>
      </c>
      <c r="O91" s="92">
        <v>1</v>
      </c>
      <c r="P91" s="92">
        <v>67</v>
      </c>
      <c r="Q91" s="92">
        <v>0.98604649305343628</v>
      </c>
      <c r="R91" s="92">
        <v>0.87793171405792236</v>
      </c>
      <c r="S91" s="92">
        <v>0.99081230163574219</v>
      </c>
      <c r="T91" s="92">
        <v>0.96103894710540771</v>
      </c>
      <c r="U91" s="92">
        <v>77</v>
      </c>
      <c r="V91" s="92">
        <v>0.97950822114944458</v>
      </c>
      <c r="W91" s="92">
        <v>0.87559527158737183</v>
      </c>
      <c r="X91" s="92">
        <v>0.99314874410629272</v>
      </c>
      <c r="Y91" s="92">
        <v>1</v>
      </c>
      <c r="Z91" s="92">
        <v>71</v>
      </c>
      <c r="AA91" s="92">
        <v>0.98467433452606201</v>
      </c>
      <c r="AB91" s="92">
        <v>0.88382458686828613</v>
      </c>
      <c r="AC91" s="92">
        <v>0.98491942882537842</v>
      </c>
      <c r="AD91" s="92">
        <v>0.97916668653488159</v>
      </c>
      <c r="AE91" s="92">
        <v>96</v>
      </c>
      <c r="AF91" s="92">
        <v>0.98161762952804565</v>
      </c>
      <c r="AG91" s="92">
        <v>0.88328969478607178</v>
      </c>
      <c r="AH91" s="92">
        <v>0.98545432090759277</v>
      </c>
      <c r="AI91" s="92">
        <v>0.97872340679168701</v>
      </c>
      <c r="AJ91" s="92">
        <v>94</v>
      </c>
      <c r="AK91" s="92">
        <v>0.97491037845611572</v>
      </c>
      <c r="AL91" s="92">
        <v>0.87967956066131592</v>
      </c>
      <c r="AM91" s="92">
        <v>0.98906445503234863</v>
      </c>
      <c r="AN91" s="92">
        <v>0.98780488967895508</v>
      </c>
      <c r="AO91" s="92">
        <v>82</v>
      </c>
      <c r="AP91" s="92">
        <v>0.98201441764831543</v>
      </c>
      <c r="AQ91" s="92">
        <v>0.88557243347167969</v>
      </c>
      <c r="AR91" s="92">
        <v>0.98317158222198486</v>
      </c>
      <c r="AS91" s="92">
        <v>0.96116507053375244</v>
      </c>
      <c r="AT91" s="92">
        <v>103</v>
      </c>
      <c r="AU91" s="92">
        <v>0.97368419170379639</v>
      </c>
      <c r="AV91" s="92">
        <v>0.88301581144332886</v>
      </c>
      <c r="AW91" s="92">
        <v>0.98572820425033569</v>
      </c>
      <c r="AX91" s="92">
        <v>1</v>
      </c>
      <c r="AY91" s="92">
        <v>93</v>
      </c>
      <c r="AZ91" s="92">
        <v>0.95440727472305298</v>
      </c>
      <c r="BA91" s="92">
        <v>0.88671547174453735</v>
      </c>
      <c r="BB91" s="92">
        <v>0.9820285439491272</v>
      </c>
      <c r="BC91" s="92">
        <v>0.96296298503875732</v>
      </c>
      <c r="BD91" s="92">
        <v>108</v>
      </c>
      <c r="BE91" s="92">
        <v>0.93644070625305176</v>
      </c>
      <c r="BF91" s="92">
        <v>0.89059668779373169</v>
      </c>
      <c r="BG91" s="92">
        <v>0.97814732789993286</v>
      </c>
      <c r="BH91" s="92">
        <v>0.9140625</v>
      </c>
      <c r="BI91" s="92">
        <v>128</v>
      </c>
    </row>
    <row r="92" spans="1:61" x14ac:dyDescent="0.25">
      <c r="A92" s="93" t="s">
        <v>151</v>
      </c>
      <c r="B92" s="92">
        <v>0.92274677753448486</v>
      </c>
      <c r="C92" s="92">
        <v>0.89872229099273682</v>
      </c>
      <c r="D92" s="92">
        <v>0.97002172470092773</v>
      </c>
      <c r="E92" s="92">
        <v>0.93264245986938477</v>
      </c>
      <c r="F92" s="92">
        <v>193</v>
      </c>
      <c r="G92" s="92">
        <v>0.93957704305648804</v>
      </c>
      <c r="H92" s="92">
        <v>0.8560643196105957</v>
      </c>
      <c r="I92" s="92">
        <v>1</v>
      </c>
      <c r="J92" s="92">
        <v>0.875</v>
      </c>
      <c r="K92" s="92">
        <v>40</v>
      </c>
      <c r="L92" s="92">
        <v>0.95588237047195435</v>
      </c>
      <c r="M92" s="92">
        <v>0.88434302806854248</v>
      </c>
      <c r="N92" s="92">
        <v>0.98440098762512207</v>
      </c>
      <c r="O92" s="92">
        <v>0.97959184646606445</v>
      </c>
      <c r="P92" s="92">
        <v>98</v>
      </c>
      <c r="Q92" s="92">
        <v>0.95015573501586914</v>
      </c>
      <c r="R92" s="92">
        <v>0.89158791303634644</v>
      </c>
      <c r="S92" s="92">
        <v>0.97715610265731812</v>
      </c>
      <c r="T92" s="92">
        <v>0.96268653869628906</v>
      </c>
      <c r="U92" s="92">
        <v>134</v>
      </c>
      <c r="V92" s="92">
        <v>0.92899405956268311</v>
      </c>
      <c r="W92" s="92">
        <v>0.88187438249588013</v>
      </c>
      <c r="X92" s="92">
        <v>0.98686963319778442</v>
      </c>
      <c r="Y92" s="92">
        <v>0.89887642860412598</v>
      </c>
      <c r="Z92" s="92">
        <v>89</v>
      </c>
      <c r="AA92" s="92">
        <v>0.90756303071975708</v>
      </c>
      <c r="AB92" s="92">
        <v>0.88818866014480591</v>
      </c>
      <c r="AC92" s="92">
        <v>0.98055535554885864</v>
      </c>
      <c r="AD92" s="92">
        <v>0.91304349899291992</v>
      </c>
      <c r="AE92" s="92">
        <v>115</v>
      </c>
      <c r="AF92" s="92">
        <v>0.89555555582046509</v>
      </c>
      <c r="AG92" s="92">
        <v>0.89433252811431885</v>
      </c>
      <c r="AH92" s="92">
        <v>0.9744114875793457</v>
      </c>
      <c r="AI92" s="92">
        <v>0.90849673748016357</v>
      </c>
      <c r="AJ92" s="92">
        <v>153</v>
      </c>
      <c r="AK92" s="92">
        <v>0.89264410734176636</v>
      </c>
      <c r="AL92" s="92">
        <v>0.89766079187393188</v>
      </c>
      <c r="AM92" s="92">
        <v>0.97108322381973267</v>
      </c>
      <c r="AN92" s="92">
        <v>0.87362635135650635</v>
      </c>
      <c r="AO92" s="92">
        <v>182</v>
      </c>
      <c r="AP92" s="92">
        <v>0.90229886770248413</v>
      </c>
      <c r="AQ92" s="92">
        <v>0.89616173505783081</v>
      </c>
      <c r="AR92" s="92">
        <v>0.97258228063583374</v>
      </c>
      <c r="AS92" s="92">
        <v>0.89880955219268799</v>
      </c>
      <c r="AT92" s="92">
        <v>168</v>
      </c>
      <c r="AU92" s="92">
        <v>0.91908711194992065</v>
      </c>
      <c r="AV92" s="92">
        <v>0.89660871028900146</v>
      </c>
      <c r="AW92" s="92">
        <v>0.97213530540466309</v>
      </c>
      <c r="AX92" s="92">
        <v>0.9360465407371521</v>
      </c>
      <c r="AY92" s="92">
        <v>172</v>
      </c>
      <c r="AZ92" s="92">
        <v>0.89452332258224487</v>
      </c>
      <c r="BA92" s="92">
        <v>0.89281058311462402</v>
      </c>
      <c r="BB92" s="92">
        <v>0.97593343257904053</v>
      </c>
      <c r="BC92" s="92">
        <v>0.922535240650177</v>
      </c>
      <c r="BD92" s="92">
        <v>142</v>
      </c>
      <c r="BE92" s="92">
        <v>0.87227416038513184</v>
      </c>
      <c r="BF92" s="92">
        <v>0.89735442399978638</v>
      </c>
      <c r="BG92" s="92">
        <v>0.97138959169387817</v>
      </c>
      <c r="BH92" s="92">
        <v>0.83240222930908203</v>
      </c>
      <c r="BI92" s="92">
        <v>179</v>
      </c>
    </row>
    <row r="93" spans="1:61" x14ac:dyDescent="0.25">
      <c r="A93" s="93" t="s">
        <v>152</v>
      </c>
      <c r="B93" s="92">
        <v>0.92178773880004883</v>
      </c>
      <c r="C93" s="92">
        <v>0.89281058311462402</v>
      </c>
      <c r="D93" s="92">
        <v>0.97593343257904053</v>
      </c>
      <c r="E93" s="92">
        <v>0.90845072269439697</v>
      </c>
      <c r="F93" s="92">
        <v>142</v>
      </c>
      <c r="G93" s="92">
        <v>0.90559440851211548</v>
      </c>
      <c r="H93" s="92">
        <v>0.8529515266418457</v>
      </c>
      <c r="I93" s="92">
        <v>1</v>
      </c>
      <c r="J93" s="92">
        <v>0.97297298908233643</v>
      </c>
      <c r="K93" s="92">
        <v>37</v>
      </c>
      <c r="L93" s="92">
        <v>0.90909093618392944</v>
      </c>
      <c r="M93" s="92">
        <v>0.8864932656288147</v>
      </c>
      <c r="N93" s="92">
        <v>0.98225075006484985</v>
      </c>
      <c r="O93" s="92">
        <v>0.87850469350814819</v>
      </c>
      <c r="P93" s="92">
        <v>107</v>
      </c>
      <c r="Q93" s="92">
        <v>0.83561640977859497</v>
      </c>
      <c r="R93" s="92">
        <v>0.89110082387924194</v>
      </c>
      <c r="S93" s="92">
        <v>0.97764319181442261</v>
      </c>
      <c r="T93" s="92">
        <v>0.91603052616119385</v>
      </c>
      <c r="U93" s="92">
        <v>131</v>
      </c>
      <c r="V93" s="92">
        <v>0.78282827138900757</v>
      </c>
      <c r="W93" s="92">
        <v>0.89042466878890991</v>
      </c>
      <c r="X93" s="92">
        <v>0.97831934690475464</v>
      </c>
      <c r="Y93" s="92">
        <v>0.71653544902801514</v>
      </c>
      <c r="Z93" s="92">
        <v>127</v>
      </c>
      <c r="AA93" s="92">
        <v>0.73015874624252319</v>
      </c>
      <c r="AB93" s="92">
        <v>0.89221256971359253</v>
      </c>
      <c r="AC93" s="92">
        <v>0.97653144598007202</v>
      </c>
      <c r="AD93" s="92">
        <v>0.71739131212234497</v>
      </c>
      <c r="AE93" s="92">
        <v>138</v>
      </c>
      <c r="AF93" s="92">
        <v>0.74262732267379761</v>
      </c>
      <c r="AG93" s="92">
        <v>0.88778173923492432</v>
      </c>
      <c r="AH93" s="92">
        <v>0.98096227645874023</v>
      </c>
      <c r="AI93" s="92">
        <v>0.76106196641921997</v>
      </c>
      <c r="AJ93" s="92">
        <v>113</v>
      </c>
      <c r="AK93" s="92">
        <v>0.72957748174667358</v>
      </c>
      <c r="AL93" s="92">
        <v>0.88953316211700439</v>
      </c>
      <c r="AM93" s="92">
        <v>0.97921085357666016</v>
      </c>
      <c r="AN93" s="92">
        <v>0.75409835577011108</v>
      </c>
      <c r="AO93" s="92">
        <v>122</v>
      </c>
      <c r="AP93" s="92">
        <v>0.66915422677993774</v>
      </c>
      <c r="AQ93" s="92">
        <v>0.88916105031967163</v>
      </c>
      <c r="AR93" s="92">
        <v>0.97958296537399292</v>
      </c>
      <c r="AS93" s="92">
        <v>0.67500001192092896</v>
      </c>
      <c r="AT93" s="92">
        <v>120</v>
      </c>
      <c r="AU93" s="92">
        <v>0.62716048955917358</v>
      </c>
      <c r="AV93" s="92">
        <v>0.8952181339263916</v>
      </c>
      <c r="AW93" s="92">
        <v>0.97352588176727295</v>
      </c>
      <c r="AX93" s="92">
        <v>0.60000002384185791</v>
      </c>
      <c r="AY93" s="92">
        <v>160</v>
      </c>
      <c r="AZ93" s="92">
        <v>0.54566210508346558</v>
      </c>
      <c r="BA93" s="92">
        <v>0.89007449150085449</v>
      </c>
      <c r="BB93" s="92">
        <v>0.97866952419281006</v>
      </c>
      <c r="BC93" s="92">
        <v>0.61599999666213989</v>
      </c>
      <c r="BD93" s="92">
        <v>125</v>
      </c>
      <c r="BE93" s="92">
        <v>0.51438850164413452</v>
      </c>
      <c r="BF93" s="92">
        <v>0.89433252811431885</v>
      </c>
      <c r="BG93" s="92">
        <v>0.9744114875793457</v>
      </c>
      <c r="BH93" s="92">
        <v>0.43137255311012268</v>
      </c>
      <c r="BI93" s="92">
        <v>153</v>
      </c>
    </row>
    <row r="94" spans="1:61" x14ac:dyDescent="0.25">
      <c r="A94" s="93" t="s">
        <v>153</v>
      </c>
      <c r="B94" s="92">
        <v>0.9553571343421936</v>
      </c>
      <c r="C94" s="92">
        <v>0.88127440214157104</v>
      </c>
      <c r="D94" s="92">
        <v>0.98746961355209351</v>
      </c>
      <c r="E94" s="92">
        <v>0.96551722288131714</v>
      </c>
      <c r="F94" s="92">
        <v>87</v>
      </c>
      <c r="G94" s="92">
        <v>0.96666663885116577</v>
      </c>
      <c r="H94" s="92">
        <v>0.83531975746154785</v>
      </c>
      <c r="I94" s="92">
        <v>1</v>
      </c>
      <c r="J94" s="92">
        <v>0.92000001668930054</v>
      </c>
      <c r="K94" s="92">
        <v>25</v>
      </c>
      <c r="L94" s="92">
        <v>0.94736844301223755</v>
      </c>
      <c r="M94" s="92">
        <v>0.87431275844573975</v>
      </c>
      <c r="N94" s="92">
        <v>0.9944312572479248</v>
      </c>
      <c r="O94" s="92">
        <v>0.98529410362243652</v>
      </c>
      <c r="P94" s="92">
        <v>68</v>
      </c>
      <c r="Q94" s="92">
        <v>0.94086021184921265</v>
      </c>
      <c r="R94" s="92">
        <v>0.86989444494247437</v>
      </c>
      <c r="S94" s="92">
        <v>0.99884957075119019</v>
      </c>
      <c r="T94" s="92">
        <v>0.91525423526763916</v>
      </c>
      <c r="U94" s="92">
        <v>59</v>
      </c>
      <c r="V94" s="92">
        <v>0.89830505847930908</v>
      </c>
      <c r="W94" s="92">
        <v>0.86989444494247437</v>
      </c>
      <c r="X94" s="92">
        <v>0.99884957075119019</v>
      </c>
      <c r="Y94" s="92">
        <v>0.91525423526763916</v>
      </c>
      <c r="Z94" s="92">
        <v>59</v>
      </c>
      <c r="AA94" s="92">
        <v>0.89499998092651367</v>
      </c>
      <c r="AB94" s="92">
        <v>0.86989444494247437</v>
      </c>
      <c r="AC94" s="92">
        <v>0.99884957075119019</v>
      </c>
      <c r="AD94" s="92">
        <v>0.8644067645072937</v>
      </c>
      <c r="AE94" s="92">
        <v>59</v>
      </c>
      <c r="AF94" s="92">
        <v>0.88669949769973755</v>
      </c>
      <c r="AG94" s="92">
        <v>0.87967956066131592</v>
      </c>
      <c r="AH94" s="92">
        <v>0.98906445503234863</v>
      </c>
      <c r="AI94" s="92">
        <v>0.90243899822235107</v>
      </c>
      <c r="AJ94" s="92">
        <v>82</v>
      </c>
      <c r="AK94" s="92">
        <v>0.90366971492767334</v>
      </c>
      <c r="AL94" s="92">
        <v>0.87147372961044312</v>
      </c>
      <c r="AM94" s="92">
        <v>0.99727028608322144</v>
      </c>
      <c r="AN94" s="92">
        <v>0.88709676265716553</v>
      </c>
      <c r="AO94" s="92">
        <v>62</v>
      </c>
      <c r="AP94" s="92">
        <v>0.86729860305786133</v>
      </c>
      <c r="AQ94" s="92">
        <v>0.87679904699325562</v>
      </c>
      <c r="AR94" s="92">
        <v>0.99194496870040894</v>
      </c>
      <c r="AS94" s="92">
        <v>0.9189189076423645</v>
      </c>
      <c r="AT94" s="92">
        <v>74</v>
      </c>
      <c r="AU94" s="92">
        <v>0.84482759237289429</v>
      </c>
      <c r="AV94" s="92">
        <v>0.87718415260314941</v>
      </c>
      <c r="AW94" s="92">
        <v>0.99155986309051514</v>
      </c>
      <c r="AX94" s="92">
        <v>0.80000001192092896</v>
      </c>
      <c r="AY94" s="92">
        <v>75</v>
      </c>
      <c r="AZ94" s="92">
        <v>0.78682172298431396</v>
      </c>
      <c r="BA94" s="92">
        <v>0.88001000881195068</v>
      </c>
      <c r="BB94" s="92">
        <v>0.98873400688171387</v>
      </c>
      <c r="BC94" s="92">
        <v>0.81927710771560669</v>
      </c>
      <c r="BD94" s="92">
        <v>83</v>
      </c>
      <c r="BE94" s="92">
        <v>0.78142076730728149</v>
      </c>
      <c r="BF94" s="92">
        <v>0.88484585285186768</v>
      </c>
      <c r="BG94" s="92">
        <v>0.98389816284179688</v>
      </c>
      <c r="BH94" s="92">
        <v>0.75</v>
      </c>
      <c r="BI94" s="92">
        <v>100</v>
      </c>
    </row>
    <row r="95" spans="1:61" x14ac:dyDescent="0.25">
      <c r="A95" s="93" t="s">
        <v>154</v>
      </c>
      <c r="B95" s="92">
        <v>0.95205479860305786</v>
      </c>
      <c r="C95" s="92">
        <v>0.88798654079437256</v>
      </c>
      <c r="D95" s="92">
        <v>0.98075747489929199</v>
      </c>
      <c r="E95" s="92">
        <v>0.97368419170379639</v>
      </c>
      <c r="F95" s="92">
        <v>114</v>
      </c>
      <c r="G95" s="92">
        <v>0.93805307149887085</v>
      </c>
      <c r="H95" s="92">
        <v>0.84682130813598633</v>
      </c>
      <c r="I95" s="92">
        <v>1</v>
      </c>
      <c r="J95" s="92">
        <v>0.875</v>
      </c>
      <c r="K95" s="92">
        <v>32</v>
      </c>
      <c r="L95" s="92">
        <v>0.92488265037536621</v>
      </c>
      <c r="M95" s="92">
        <v>0.87900012731552124</v>
      </c>
      <c r="N95" s="92">
        <v>0.98974388837814331</v>
      </c>
      <c r="O95" s="92">
        <v>0.91250002384185791</v>
      </c>
      <c r="P95" s="92">
        <v>80</v>
      </c>
      <c r="Q95" s="92">
        <v>0.92578125</v>
      </c>
      <c r="R95" s="92">
        <v>0.88509166240692139</v>
      </c>
      <c r="S95" s="92">
        <v>0.98365235328674316</v>
      </c>
      <c r="T95" s="92">
        <v>0.95049506425857544</v>
      </c>
      <c r="U95" s="92">
        <v>101</v>
      </c>
      <c r="V95" s="92">
        <v>0.93286216259002686</v>
      </c>
      <c r="W95" s="92">
        <v>0.87718415260314941</v>
      </c>
      <c r="X95" s="92">
        <v>0.99155986309051514</v>
      </c>
      <c r="Y95" s="92">
        <v>0.90666669607162476</v>
      </c>
      <c r="Z95" s="92">
        <v>75</v>
      </c>
      <c r="AA95" s="92">
        <v>0.92542374134063721</v>
      </c>
      <c r="AB95" s="92">
        <v>0.8864932656288147</v>
      </c>
      <c r="AC95" s="92">
        <v>0.98225075006484985</v>
      </c>
      <c r="AD95" s="92">
        <v>0.93457943201065063</v>
      </c>
      <c r="AE95" s="92">
        <v>107</v>
      </c>
      <c r="AF95" s="92">
        <v>0.92857140302658081</v>
      </c>
      <c r="AG95" s="92">
        <v>0.88778173923492432</v>
      </c>
      <c r="AH95" s="92">
        <v>0.98096227645874023</v>
      </c>
      <c r="AI95" s="92">
        <v>0.92920351028442383</v>
      </c>
      <c r="AJ95" s="92">
        <v>113</v>
      </c>
      <c r="AK95" s="92">
        <v>0.92592591047286987</v>
      </c>
      <c r="AL95" s="92">
        <v>0.88838815689086914</v>
      </c>
      <c r="AM95" s="92">
        <v>0.98035585880279541</v>
      </c>
      <c r="AN95" s="92">
        <v>0.92241376638412476</v>
      </c>
      <c r="AO95" s="92">
        <v>116</v>
      </c>
      <c r="AP95" s="92">
        <v>0.91825610399246216</v>
      </c>
      <c r="AQ95" s="92">
        <v>0.88953316211700439</v>
      </c>
      <c r="AR95" s="92">
        <v>0.97921085357666016</v>
      </c>
      <c r="AS95" s="92">
        <v>0.92622953653335571</v>
      </c>
      <c r="AT95" s="92">
        <v>122</v>
      </c>
      <c r="AU95" s="92">
        <v>0.90615832805633545</v>
      </c>
      <c r="AV95" s="92">
        <v>0.8907666802406311</v>
      </c>
      <c r="AW95" s="92">
        <v>0.97797733545303345</v>
      </c>
      <c r="AX95" s="92">
        <v>0.90697675943374634</v>
      </c>
      <c r="AY95" s="92">
        <v>129</v>
      </c>
      <c r="AZ95" s="92">
        <v>0.85866665840148926</v>
      </c>
      <c r="BA95" s="92">
        <v>0.88216686248779297</v>
      </c>
      <c r="BB95" s="92">
        <v>0.98657715320587158</v>
      </c>
      <c r="BC95" s="92">
        <v>0.87777775526046753</v>
      </c>
      <c r="BD95" s="92">
        <v>90</v>
      </c>
      <c r="BE95" s="92">
        <v>0.83333331346511841</v>
      </c>
      <c r="BF95" s="92">
        <v>0.89471936225891113</v>
      </c>
      <c r="BG95" s="92">
        <v>0.97402465343475342</v>
      </c>
      <c r="BH95" s="92">
        <v>0.80769228935241699</v>
      </c>
      <c r="BI95" s="92">
        <v>156</v>
      </c>
    </row>
    <row r="96" spans="1:61" x14ac:dyDescent="0.25">
      <c r="A96" s="93" t="s">
        <v>155</v>
      </c>
      <c r="B96" s="92">
        <v>0.98461538553237915</v>
      </c>
      <c r="C96" s="92">
        <v>0.8853338360786438</v>
      </c>
      <c r="D96" s="92">
        <v>0.98341017961502075</v>
      </c>
      <c r="E96" s="92">
        <v>0.98039215803146362</v>
      </c>
      <c r="F96" s="92">
        <v>102</v>
      </c>
      <c r="G96" s="92">
        <v>0.97326201200485229</v>
      </c>
      <c r="H96" s="92">
        <v>0.84077638387680054</v>
      </c>
      <c r="I96" s="92">
        <v>1</v>
      </c>
      <c r="J96" s="92">
        <v>1</v>
      </c>
      <c r="K96" s="92">
        <v>28</v>
      </c>
      <c r="L96" s="92">
        <v>0.9691358208656311</v>
      </c>
      <c r="M96" s="92">
        <v>0.86877304315567017</v>
      </c>
      <c r="N96" s="92">
        <v>0.99997097253799438</v>
      </c>
      <c r="O96" s="92">
        <v>0.94736844301223755</v>
      </c>
      <c r="P96" s="92">
        <v>57</v>
      </c>
      <c r="Q96" s="92">
        <v>0.97685188055038452</v>
      </c>
      <c r="R96" s="92">
        <v>0.87793171405792236</v>
      </c>
      <c r="S96" s="92">
        <v>0.99081230163574219</v>
      </c>
      <c r="T96" s="92">
        <v>0.97402596473693848</v>
      </c>
      <c r="U96" s="92">
        <v>77</v>
      </c>
      <c r="V96" s="92">
        <v>0.97916668653488159</v>
      </c>
      <c r="W96" s="92">
        <v>0.87967956066131592</v>
      </c>
      <c r="X96" s="92">
        <v>0.98906445503234863</v>
      </c>
      <c r="Y96" s="92">
        <v>1</v>
      </c>
      <c r="Z96" s="92">
        <v>82</v>
      </c>
      <c r="AA96" s="92">
        <v>0.96282529830932617</v>
      </c>
      <c r="AB96" s="92">
        <v>0.87934297323226929</v>
      </c>
      <c r="AC96" s="92">
        <v>0.98940104246139526</v>
      </c>
      <c r="AD96" s="92">
        <v>0.96296298503875732</v>
      </c>
      <c r="AE96" s="92">
        <v>81</v>
      </c>
      <c r="AF96" s="92">
        <v>0.94676804542541504</v>
      </c>
      <c r="AG96" s="92">
        <v>0.88626796007156372</v>
      </c>
      <c r="AH96" s="92">
        <v>0.98247605562210083</v>
      </c>
      <c r="AI96" s="92">
        <v>0.93396228551864624</v>
      </c>
      <c r="AJ96" s="92">
        <v>106</v>
      </c>
      <c r="AK96" s="92">
        <v>0.94833946228027344</v>
      </c>
      <c r="AL96" s="92">
        <v>0.87756162881851196</v>
      </c>
      <c r="AM96" s="92">
        <v>0.99118238687515259</v>
      </c>
      <c r="AN96" s="92">
        <v>0.94736844301223755</v>
      </c>
      <c r="AO96" s="92">
        <v>76</v>
      </c>
      <c r="AP96" s="92">
        <v>0.96336996555328369</v>
      </c>
      <c r="AQ96" s="92">
        <v>0.88187438249588013</v>
      </c>
      <c r="AR96" s="92">
        <v>0.98686963319778442</v>
      </c>
      <c r="AS96" s="92">
        <v>0.96629214286804199</v>
      </c>
      <c r="AT96" s="92">
        <v>89</v>
      </c>
      <c r="AU96" s="92">
        <v>0.9452054500579834</v>
      </c>
      <c r="AV96" s="92">
        <v>0.88671547174453735</v>
      </c>
      <c r="AW96" s="92">
        <v>0.9820285439491272</v>
      </c>
      <c r="AX96" s="92">
        <v>0.97222220897674561</v>
      </c>
      <c r="AY96" s="92">
        <v>108</v>
      </c>
      <c r="AZ96" s="92">
        <v>0.9260450005531311</v>
      </c>
      <c r="BA96" s="92">
        <v>0.88355928659439087</v>
      </c>
      <c r="BB96" s="92">
        <v>0.98518472909927368</v>
      </c>
      <c r="BC96" s="92">
        <v>0.89473682641983032</v>
      </c>
      <c r="BD96" s="92">
        <v>95</v>
      </c>
      <c r="BE96" s="92">
        <v>0.90147781372070313</v>
      </c>
      <c r="BF96" s="92">
        <v>0.88671547174453735</v>
      </c>
      <c r="BG96" s="92">
        <v>0.9820285439491272</v>
      </c>
      <c r="BH96" s="92">
        <v>0.90740740299224854</v>
      </c>
      <c r="BI96" s="92">
        <v>108</v>
      </c>
    </row>
    <row r="97" spans="1:61" x14ac:dyDescent="0.25">
      <c r="A97" s="93" t="s">
        <v>156</v>
      </c>
      <c r="B97" s="92">
        <v>0.98230087757110596</v>
      </c>
      <c r="C97" s="92">
        <v>0.87756162881851196</v>
      </c>
      <c r="D97" s="92">
        <v>0.99118238687515259</v>
      </c>
      <c r="E97" s="92">
        <v>0.98684209585189819</v>
      </c>
      <c r="F97" s="92">
        <v>76</v>
      </c>
      <c r="G97" s="92">
        <v>0.98101264238357544</v>
      </c>
      <c r="H97" s="92">
        <v>0.8529515266418457</v>
      </c>
      <c r="I97" s="92">
        <v>1</v>
      </c>
      <c r="J97" s="92">
        <v>0.97297298908233643</v>
      </c>
      <c r="K97" s="92">
        <v>37</v>
      </c>
      <c r="L97" s="92">
        <v>0.9776119589805603</v>
      </c>
      <c r="M97" s="92">
        <v>0.86054277420043945</v>
      </c>
      <c r="N97" s="92">
        <v>1</v>
      </c>
      <c r="O97" s="92">
        <v>0.97777777910232544</v>
      </c>
      <c r="P97" s="92">
        <v>45</v>
      </c>
      <c r="Q97" s="92">
        <v>0.96341460943222046</v>
      </c>
      <c r="R97" s="92">
        <v>0.86569160223007202</v>
      </c>
      <c r="S97" s="92">
        <v>1</v>
      </c>
      <c r="T97" s="92">
        <v>0.98076921701431274</v>
      </c>
      <c r="U97" s="92">
        <v>52</v>
      </c>
      <c r="V97" s="92">
        <v>0.95625001192092896</v>
      </c>
      <c r="W97" s="92">
        <v>0.87386620044708252</v>
      </c>
      <c r="X97" s="92">
        <v>0.99487781524658203</v>
      </c>
      <c r="Y97" s="92">
        <v>0.94029849767684937</v>
      </c>
      <c r="Z97" s="92">
        <v>67</v>
      </c>
      <c r="AA97" s="92">
        <v>0.95454543828964233</v>
      </c>
      <c r="AB97" s="92">
        <v>0.857025146484375</v>
      </c>
      <c r="AC97" s="92">
        <v>1</v>
      </c>
      <c r="AD97" s="92">
        <v>0.95121949911117554</v>
      </c>
      <c r="AE97" s="92">
        <v>41</v>
      </c>
      <c r="AF97" s="92">
        <v>0.95454543828964233</v>
      </c>
      <c r="AG97" s="92">
        <v>0.87431275844573975</v>
      </c>
      <c r="AH97" s="92">
        <v>0.9944312572479248</v>
      </c>
      <c r="AI97" s="92">
        <v>0.97058820724487305</v>
      </c>
      <c r="AJ97" s="92">
        <v>68</v>
      </c>
      <c r="AK97" s="92">
        <v>0.9621848464012146</v>
      </c>
      <c r="AL97" s="92">
        <v>0.88187438249588013</v>
      </c>
      <c r="AM97" s="92">
        <v>0.98686963319778442</v>
      </c>
      <c r="AN97" s="92">
        <v>0.94382023811340332</v>
      </c>
      <c r="AO97" s="92">
        <v>89</v>
      </c>
      <c r="AP97" s="92">
        <v>0.94820719957351685</v>
      </c>
      <c r="AQ97" s="92">
        <v>0.87934297323226929</v>
      </c>
      <c r="AR97" s="92">
        <v>0.98940104246139526</v>
      </c>
      <c r="AS97" s="92">
        <v>0.97530865669250488</v>
      </c>
      <c r="AT97" s="92">
        <v>81</v>
      </c>
      <c r="AU97" s="92">
        <v>0.94805192947387695</v>
      </c>
      <c r="AV97" s="92">
        <v>0.87934297323226929</v>
      </c>
      <c r="AW97" s="92">
        <v>0.98940104246139526</v>
      </c>
      <c r="AX97" s="92">
        <v>0.92592591047286987</v>
      </c>
      <c r="AY97" s="92">
        <v>81</v>
      </c>
      <c r="AZ97" s="92">
        <v>0.91322314739227295</v>
      </c>
      <c r="BA97" s="92">
        <v>0.87474954128265381</v>
      </c>
      <c r="BB97" s="92">
        <v>0.99399447441101074</v>
      </c>
      <c r="BC97" s="92">
        <v>0.94202899932861328</v>
      </c>
      <c r="BD97" s="92">
        <v>69</v>
      </c>
      <c r="BE97" s="92">
        <v>0.90683227777481079</v>
      </c>
      <c r="BF97" s="92">
        <v>0.88273745775222778</v>
      </c>
      <c r="BG97" s="92">
        <v>0.98600655794143677</v>
      </c>
      <c r="BH97" s="92">
        <v>0.88043481111526489</v>
      </c>
      <c r="BI97" s="92">
        <v>92</v>
      </c>
    </row>
    <row r="98" spans="1:61" x14ac:dyDescent="0.25">
      <c r="A98" s="93" t="s">
        <v>157</v>
      </c>
      <c r="B98" s="92">
        <v>0.96108949184417725</v>
      </c>
      <c r="C98" s="92">
        <v>0.89671796560287476</v>
      </c>
      <c r="D98" s="92">
        <v>0.97202605009078979</v>
      </c>
      <c r="E98" s="92">
        <v>0.96531790494918823</v>
      </c>
      <c r="F98" s="92">
        <v>173</v>
      </c>
      <c r="G98" s="92">
        <v>0.96703296899795532</v>
      </c>
      <c r="H98" s="92">
        <v>0.88033455610275269</v>
      </c>
      <c r="I98" s="92">
        <v>0.98840945959091187</v>
      </c>
      <c r="J98" s="92">
        <v>0.9523809552192688</v>
      </c>
      <c r="K98" s="92">
        <v>84</v>
      </c>
      <c r="L98" s="92">
        <v>0.96363633871078491</v>
      </c>
      <c r="M98" s="92">
        <v>0.8864932656288147</v>
      </c>
      <c r="N98" s="92">
        <v>0.98225075006484985</v>
      </c>
      <c r="O98" s="92">
        <v>0.98130840063095093</v>
      </c>
      <c r="P98" s="92">
        <v>107</v>
      </c>
      <c r="Q98" s="92">
        <v>0.97252744436264038</v>
      </c>
      <c r="R98" s="92">
        <v>0.892364501953125</v>
      </c>
      <c r="S98" s="92">
        <v>0.97637951374053955</v>
      </c>
      <c r="T98" s="92">
        <v>0.95683455467224121</v>
      </c>
      <c r="U98" s="92">
        <v>139</v>
      </c>
      <c r="V98" s="92">
        <v>0.97029703855514526</v>
      </c>
      <c r="W98" s="92">
        <v>0.88877952098846436</v>
      </c>
      <c r="X98" s="92">
        <v>0.9799644947052002</v>
      </c>
      <c r="Y98" s="92">
        <v>0.98305082321166992</v>
      </c>
      <c r="Z98" s="92">
        <v>118</v>
      </c>
      <c r="AA98" s="92">
        <v>0.96473550796508789</v>
      </c>
      <c r="AB98" s="92">
        <v>0.89352351427078247</v>
      </c>
      <c r="AC98" s="92">
        <v>0.97522050142288208</v>
      </c>
      <c r="AD98" s="92">
        <v>0.97278910875320435</v>
      </c>
      <c r="AE98" s="92">
        <v>147</v>
      </c>
      <c r="AF98" s="92">
        <v>0.93243241310119629</v>
      </c>
      <c r="AG98" s="92">
        <v>0.89126503467559814</v>
      </c>
      <c r="AH98" s="92">
        <v>0.97747898101806641</v>
      </c>
      <c r="AI98" s="92">
        <v>0.93939393758773804</v>
      </c>
      <c r="AJ98" s="92">
        <v>132</v>
      </c>
      <c r="AK98" s="92">
        <v>0.91511386632919312</v>
      </c>
      <c r="AL98" s="92">
        <v>0.89581596851348877</v>
      </c>
      <c r="AM98" s="92">
        <v>0.97292804718017578</v>
      </c>
      <c r="AN98" s="92">
        <v>0.89090907573699951</v>
      </c>
      <c r="AO98" s="92">
        <v>165</v>
      </c>
      <c r="AP98" s="92">
        <v>0.91005289554595947</v>
      </c>
      <c r="AQ98" s="92">
        <v>0.89805769920349121</v>
      </c>
      <c r="AR98" s="92">
        <v>0.97068631649017334</v>
      </c>
      <c r="AS98" s="92">
        <v>0.91935485601425171</v>
      </c>
      <c r="AT98" s="92">
        <v>186</v>
      </c>
      <c r="AU98" s="92">
        <v>0.90415334701538086</v>
      </c>
      <c r="AV98" s="92">
        <v>0.90067374706268311</v>
      </c>
      <c r="AW98" s="92">
        <v>0.96807026863098145</v>
      </c>
      <c r="AX98" s="92">
        <v>0.91666668653488159</v>
      </c>
      <c r="AY98" s="92">
        <v>216</v>
      </c>
      <c r="AZ98" s="92">
        <v>0.84073507785797119</v>
      </c>
      <c r="BA98" s="92">
        <v>0.90128093957901001</v>
      </c>
      <c r="BB98" s="92">
        <v>0.96746307611465454</v>
      </c>
      <c r="BC98" s="92">
        <v>0.87946426868438721</v>
      </c>
      <c r="BD98" s="92">
        <v>224</v>
      </c>
      <c r="BE98" s="92">
        <v>0.80320364236831665</v>
      </c>
      <c r="BF98" s="92">
        <v>0.90043723583221436</v>
      </c>
      <c r="BG98" s="92">
        <v>0.9683067798614502</v>
      </c>
      <c r="BH98" s="92">
        <v>0.72300469875335693</v>
      </c>
      <c r="BI98" s="92">
        <v>213</v>
      </c>
    </row>
    <row r="99" spans="1:61" x14ac:dyDescent="0.25">
      <c r="A99" s="93" t="s">
        <v>158</v>
      </c>
      <c r="B99" s="92">
        <v>0.98360657691955566</v>
      </c>
      <c r="C99" s="92">
        <v>0.88459634780883789</v>
      </c>
      <c r="D99" s="92">
        <v>0.98414766788482666</v>
      </c>
      <c r="E99" s="92">
        <v>0.97979795932769775</v>
      </c>
      <c r="F99" s="92">
        <v>99</v>
      </c>
      <c r="G99" s="92">
        <v>0.98924732208251953</v>
      </c>
      <c r="H99" s="92">
        <v>0.83110284805297852</v>
      </c>
      <c r="I99" s="92">
        <v>1</v>
      </c>
      <c r="J99" s="92">
        <v>1</v>
      </c>
      <c r="K99" s="92">
        <v>23</v>
      </c>
      <c r="L99" s="92">
        <v>0.99444442987442017</v>
      </c>
      <c r="M99" s="92">
        <v>0.87246435880661011</v>
      </c>
      <c r="N99" s="92">
        <v>0.99627965688705444</v>
      </c>
      <c r="O99" s="92">
        <v>1</v>
      </c>
      <c r="P99" s="92">
        <v>64</v>
      </c>
      <c r="Q99" s="92">
        <v>0.99547511339187622</v>
      </c>
      <c r="R99" s="92">
        <v>0.88301581144332886</v>
      </c>
      <c r="S99" s="92">
        <v>0.98572820425033569</v>
      </c>
      <c r="T99" s="92">
        <v>0.98924732208251953</v>
      </c>
      <c r="U99" s="92">
        <v>93</v>
      </c>
      <c r="V99" s="92">
        <v>0.99593496322631836</v>
      </c>
      <c r="W99" s="92">
        <v>0.87246435880661011</v>
      </c>
      <c r="X99" s="92">
        <v>0.99627965688705444</v>
      </c>
      <c r="Y99" s="92">
        <v>1</v>
      </c>
      <c r="Z99" s="92">
        <v>64</v>
      </c>
      <c r="AA99" s="92">
        <v>0.9959183931350708</v>
      </c>
      <c r="AB99" s="92">
        <v>0.88187438249588013</v>
      </c>
      <c r="AC99" s="92">
        <v>0.98686963319778442</v>
      </c>
      <c r="AD99" s="92">
        <v>1</v>
      </c>
      <c r="AE99" s="92">
        <v>89</v>
      </c>
      <c r="AF99" s="92">
        <v>0.98880594968795776</v>
      </c>
      <c r="AG99" s="92">
        <v>0.88273745775222778</v>
      </c>
      <c r="AH99" s="92">
        <v>0.98600655794143677</v>
      </c>
      <c r="AI99" s="92">
        <v>0.98913043737411499</v>
      </c>
      <c r="AJ99" s="92">
        <v>92</v>
      </c>
      <c r="AK99" s="92">
        <v>0.98473280668258667</v>
      </c>
      <c r="AL99" s="92">
        <v>0.88127440214157104</v>
      </c>
      <c r="AM99" s="92">
        <v>0.98746961355209351</v>
      </c>
      <c r="AN99" s="92">
        <v>0.97701150178909302</v>
      </c>
      <c r="AO99" s="92">
        <v>87</v>
      </c>
      <c r="AP99" s="92">
        <v>0.98106062412261963</v>
      </c>
      <c r="AQ99" s="92">
        <v>0.88001000881195068</v>
      </c>
      <c r="AR99" s="92">
        <v>0.98873400688171387</v>
      </c>
      <c r="AS99" s="92">
        <v>0.98795181512832642</v>
      </c>
      <c r="AT99" s="92">
        <v>83</v>
      </c>
      <c r="AU99" s="92">
        <v>0.98823529481887817</v>
      </c>
      <c r="AV99" s="92">
        <v>0.88328969478607178</v>
      </c>
      <c r="AW99" s="92">
        <v>0.98545432090759277</v>
      </c>
      <c r="AX99" s="92">
        <v>0.97872340679168701</v>
      </c>
      <c r="AY99" s="92">
        <v>94</v>
      </c>
      <c r="AZ99" s="92">
        <v>0.9928315281867981</v>
      </c>
      <c r="BA99" s="92">
        <v>0.87829470634460449</v>
      </c>
      <c r="BB99" s="92">
        <v>0.99044930934906006</v>
      </c>
      <c r="BC99" s="92">
        <v>1</v>
      </c>
      <c r="BD99" s="92">
        <v>78</v>
      </c>
      <c r="BE99" s="92">
        <v>1</v>
      </c>
      <c r="BF99" s="92">
        <v>0.8864932656288147</v>
      </c>
      <c r="BG99" s="92">
        <v>0.98225075006484985</v>
      </c>
      <c r="BH99" s="92">
        <v>1</v>
      </c>
      <c r="BI99" s="92">
        <v>107</v>
      </c>
    </row>
    <row r="100" spans="1:61" x14ac:dyDescent="0.25">
      <c r="A100" s="93" t="s">
        <v>159</v>
      </c>
      <c r="B100" s="92">
        <v>0.93708610534667969</v>
      </c>
      <c r="C100" s="92">
        <v>0.90011405944824219</v>
      </c>
      <c r="D100" s="92">
        <v>0.96862995624542236</v>
      </c>
      <c r="E100" s="92">
        <v>0.94258373975753784</v>
      </c>
      <c r="F100" s="92">
        <v>209</v>
      </c>
      <c r="G100" s="92">
        <v>0.92978209257125854</v>
      </c>
      <c r="H100" s="92">
        <v>0.88301581144332886</v>
      </c>
      <c r="I100" s="92">
        <v>0.98572820425033569</v>
      </c>
      <c r="J100" s="92">
        <v>0.92473119497299194</v>
      </c>
      <c r="K100" s="92">
        <v>93</v>
      </c>
      <c r="L100" s="92">
        <v>0.93623191118240356</v>
      </c>
      <c r="M100" s="92">
        <v>0.88736385107040405</v>
      </c>
      <c r="N100" s="92">
        <v>0.9813801646232605</v>
      </c>
      <c r="O100" s="92">
        <v>0.90990990400314331</v>
      </c>
      <c r="P100" s="92">
        <v>111</v>
      </c>
      <c r="Q100" s="92">
        <v>0.94402033090591431</v>
      </c>
      <c r="R100" s="92">
        <v>0.89266347885131836</v>
      </c>
      <c r="S100" s="92">
        <v>0.97608053684234619</v>
      </c>
      <c r="T100" s="92">
        <v>0.96453899145126343</v>
      </c>
      <c r="U100" s="92">
        <v>141</v>
      </c>
      <c r="V100" s="92">
        <v>0.94724220037460327</v>
      </c>
      <c r="W100" s="92">
        <v>0.89266347885131836</v>
      </c>
      <c r="X100" s="92">
        <v>0.97608053684234619</v>
      </c>
      <c r="Y100" s="92">
        <v>0.95035463571548462</v>
      </c>
      <c r="Z100" s="92">
        <v>141</v>
      </c>
      <c r="AA100" s="92">
        <v>0.9397321343421936</v>
      </c>
      <c r="AB100" s="92">
        <v>0.89174669981002808</v>
      </c>
      <c r="AC100" s="92">
        <v>0.97699731588363647</v>
      </c>
      <c r="AD100" s="92">
        <v>0.92592591047286987</v>
      </c>
      <c r="AE100" s="92">
        <v>135</v>
      </c>
      <c r="AF100" s="92">
        <v>0.92292487621307373</v>
      </c>
      <c r="AG100" s="92">
        <v>0.89660871028900146</v>
      </c>
      <c r="AH100" s="92">
        <v>0.97213530540466309</v>
      </c>
      <c r="AI100" s="92">
        <v>0.94186043739318848</v>
      </c>
      <c r="AJ100" s="92">
        <v>172</v>
      </c>
      <c r="AK100" s="92">
        <v>0.91623038053512573</v>
      </c>
      <c r="AL100" s="92">
        <v>0.89926385879516602</v>
      </c>
      <c r="AM100" s="92">
        <v>0.96948015689849854</v>
      </c>
      <c r="AN100" s="92">
        <v>0.9045225977897644</v>
      </c>
      <c r="AO100" s="92">
        <v>199</v>
      </c>
      <c r="AP100" s="92">
        <v>0.90723270177841187</v>
      </c>
      <c r="AQ100" s="92">
        <v>0.89952552318572998</v>
      </c>
      <c r="AR100" s="92">
        <v>0.96921849250793457</v>
      </c>
      <c r="AS100" s="92">
        <v>0.90594059228897095</v>
      </c>
      <c r="AT100" s="92">
        <v>202</v>
      </c>
      <c r="AU100" s="92">
        <v>0.90094339847564697</v>
      </c>
      <c r="AV100" s="92">
        <v>0.9020647406578064</v>
      </c>
      <c r="AW100" s="92">
        <v>0.96667927503585815</v>
      </c>
      <c r="AX100" s="92">
        <v>0.91063827276229858</v>
      </c>
      <c r="AY100" s="92">
        <v>235</v>
      </c>
      <c r="AZ100" s="92">
        <v>0.87330317497253418</v>
      </c>
      <c r="BA100" s="92">
        <v>0.89926385879516602</v>
      </c>
      <c r="BB100" s="92">
        <v>0.96948015689849854</v>
      </c>
      <c r="BC100" s="92">
        <v>0.88442212343215942</v>
      </c>
      <c r="BD100" s="92">
        <v>199</v>
      </c>
      <c r="BE100" s="92">
        <v>0.85280376672744751</v>
      </c>
      <c r="BF100" s="92">
        <v>0.90164422988891602</v>
      </c>
      <c r="BG100" s="92">
        <v>0.96709978580474854</v>
      </c>
      <c r="BH100" s="92">
        <v>0.82532751560211182</v>
      </c>
      <c r="BI100" s="92">
        <v>229</v>
      </c>
    </row>
    <row r="101" spans="1:61" x14ac:dyDescent="0.25">
      <c r="A101" s="93" t="s">
        <v>160</v>
      </c>
      <c r="B101" s="92">
        <v>0.98305082321166992</v>
      </c>
      <c r="C101" s="92">
        <v>0.85795152187347412</v>
      </c>
      <c r="D101" s="92">
        <v>1</v>
      </c>
      <c r="E101" s="92">
        <v>1</v>
      </c>
      <c r="F101" s="92">
        <v>42</v>
      </c>
      <c r="G101" s="92">
        <v>0.98924732208251953</v>
      </c>
      <c r="H101" s="92">
        <v>0.81425350904464722</v>
      </c>
      <c r="I101" s="92">
        <v>1</v>
      </c>
      <c r="J101" s="92">
        <v>0.94117647409439087</v>
      </c>
      <c r="K101" s="92">
        <v>17</v>
      </c>
      <c r="L101" s="92">
        <v>0.99047619104385376</v>
      </c>
      <c r="M101" s="92">
        <v>0.84943538904190063</v>
      </c>
      <c r="N101" s="92">
        <v>1</v>
      </c>
      <c r="O101" s="92">
        <v>1</v>
      </c>
      <c r="P101" s="92">
        <v>34</v>
      </c>
      <c r="Q101" s="92">
        <v>0.99173551797866821</v>
      </c>
      <c r="R101" s="92">
        <v>0.86697548627853394</v>
      </c>
      <c r="S101" s="92">
        <v>1</v>
      </c>
      <c r="T101" s="92">
        <v>1</v>
      </c>
      <c r="U101" s="92">
        <v>54</v>
      </c>
      <c r="V101" s="92">
        <v>0.98518520593643188</v>
      </c>
      <c r="W101" s="92">
        <v>0.84815806150436401</v>
      </c>
      <c r="X101" s="92">
        <v>1</v>
      </c>
      <c r="Y101" s="92">
        <v>0.96969699859619141</v>
      </c>
      <c r="Z101" s="92">
        <v>33</v>
      </c>
      <c r="AA101" s="92">
        <v>0.9580419659614563</v>
      </c>
      <c r="AB101" s="92">
        <v>0.86288720369338989</v>
      </c>
      <c r="AC101" s="92">
        <v>1</v>
      </c>
      <c r="AD101" s="92">
        <v>0.97916668653488159</v>
      </c>
      <c r="AE101" s="92">
        <v>48</v>
      </c>
      <c r="AF101" s="92">
        <v>0.9556962251663208</v>
      </c>
      <c r="AG101" s="92">
        <v>0.87147372961044312</v>
      </c>
      <c r="AH101" s="92">
        <v>0.99727028608322144</v>
      </c>
      <c r="AI101" s="92">
        <v>0.93548387289047241</v>
      </c>
      <c r="AJ101" s="92">
        <v>62</v>
      </c>
      <c r="AK101" s="92">
        <v>0.94767439365386963</v>
      </c>
      <c r="AL101" s="92">
        <v>0.86288720369338989</v>
      </c>
      <c r="AM101" s="92">
        <v>1</v>
      </c>
      <c r="AN101" s="92">
        <v>0.95833331346511841</v>
      </c>
      <c r="AO101" s="92">
        <v>48</v>
      </c>
      <c r="AP101" s="92">
        <v>0.94252872467041016</v>
      </c>
      <c r="AQ101" s="92">
        <v>0.87147372961044312</v>
      </c>
      <c r="AR101" s="92">
        <v>0.99727028608322144</v>
      </c>
      <c r="AS101" s="92">
        <v>0.95161288976669312</v>
      </c>
      <c r="AT101" s="92">
        <v>62</v>
      </c>
      <c r="AU101" s="92">
        <v>0.95098036527633667</v>
      </c>
      <c r="AV101" s="92">
        <v>0.87246435880661011</v>
      </c>
      <c r="AW101" s="92">
        <v>0.99627965688705444</v>
      </c>
      <c r="AX101" s="92">
        <v>0.921875</v>
      </c>
      <c r="AY101" s="92">
        <v>64</v>
      </c>
      <c r="AZ101" s="92">
        <v>0.93303573131561279</v>
      </c>
      <c r="BA101" s="92">
        <v>0.87829470634460449</v>
      </c>
      <c r="BB101" s="92">
        <v>0.99044930934906006</v>
      </c>
      <c r="BC101" s="92">
        <v>0.97435897588729858</v>
      </c>
      <c r="BD101" s="92">
        <v>78</v>
      </c>
      <c r="BE101" s="92">
        <v>0.9375</v>
      </c>
      <c r="BF101" s="92">
        <v>0.87967956066131592</v>
      </c>
      <c r="BG101" s="92">
        <v>0.98906445503234863</v>
      </c>
      <c r="BH101" s="92">
        <v>0.90243899822235107</v>
      </c>
      <c r="BI101" s="92">
        <v>82</v>
      </c>
    </row>
    <row r="102" spans="1:61" x14ac:dyDescent="0.25">
      <c r="A102" s="93" t="s">
        <v>161</v>
      </c>
      <c r="B102" s="92">
        <v>1</v>
      </c>
      <c r="C102" s="92">
        <v>0.85884535312652588</v>
      </c>
      <c r="D102" s="92">
        <v>1</v>
      </c>
      <c r="E102" s="92">
        <v>1</v>
      </c>
      <c r="F102" s="92">
        <v>43</v>
      </c>
      <c r="G102" s="92">
        <v>1</v>
      </c>
      <c r="H102" s="92">
        <v>0.82362818717956543</v>
      </c>
      <c r="I102" s="92">
        <v>1</v>
      </c>
      <c r="J102" s="92">
        <v>1</v>
      </c>
      <c r="K102" s="92">
        <v>20</v>
      </c>
      <c r="L102" s="92">
        <v>1</v>
      </c>
      <c r="M102" s="92">
        <v>0.82362818717956543</v>
      </c>
      <c r="N102" s="92">
        <v>1</v>
      </c>
      <c r="O102" s="92">
        <v>1</v>
      </c>
      <c r="P102" s="92">
        <v>20</v>
      </c>
      <c r="Q102" s="92">
        <v>1</v>
      </c>
      <c r="R102" s="92">
        <v>0.86697548627853394</v>
      </c>
      <c r="S102" s="92">
        <v>1</v>
      </c>
      <c r="T102" s="92">
        <v>1</v>
      </c>
      <c r="U102" s="92">
        <v>54</v>
      </c>
      <c r="V102" s="92">
        <v>1</v>
      </c>
      <c r="W102" s="92">
        <v>0.84943538904190063</v>
      </c>
      <c r="X102" s="92">
        <v>1</v>
      </c>
      <c r="Y102" s="92">
        <v>1</v>
      </c>
      <c r="Z102" s="92">
        <v>34</v>
      </c>
      <c r="AA102" s="92">
        <v>0.99280577898025513</v>
      </c>
      <c r="AB102" s="92">
        <v>0.86697548627853394</v>
      </c>
      <c r="AC102" s="92">
        <v>1</v>
      </c>
      <c r="AD102" s="92">
        <v>1</v>
      </c>
      <c r="AE102" s="92">
        <v>54</v>
      </c>
      <c r="AF102" s="92">
        <v>0.99382716417312622</v>
      </c>
      <c r="AG102" s="92">
        <v>0.86502152681350708</v>
      </c>
      <c r="AH102" s="92">
        <v>1</v>
      </c>
      <c r="AI102" s="92">
        <v>0.98039215803146362</v>
      </c>
      <c r="AJ102" s="92">
        <v>51</v>
      </c>
      <c r="AK102" s="92">
        <v>0.99404764175415039</v>
      </c>
      <c r="AL102" s="92">
        <v>0.86877304315567017</v>
      </c>
      <c r="AM102" s="92">
        <v>0.99997097253799438</v>
      </c>
      <c r="AN102" s="92">
        <v>1</v>
      </c>
      <c r="AO102" s="92">
        <v>57</v>
      </c>
      <c r="AP102" s="92">
        <v>0.99447512626647949</v>
      </c>
      <c r="AQ102" s="92">
        <v>0.87043404579162598</v>
      </c>
      <c r="AR102" s="92">
        <v>0.99830996990203857</v>
      </c>
      <c r="AS102" s="92">
        <v>1</v>
      </c>
      <c r="AT102" s="92">
        <v>60</v>
      </c>
      <c r="AU102" s="92">
        <v>0.98850572109222412</v>
      </c>
      <c r="AV102" s="92">
        <v>0.87246435880661011</v>
      </c>
      <c r="AW102" s="92">
        <v>0.99627965688705444</v>
      </c>
      <c r="AX102" s="92">
        <v>0.984375</v>
      </c>
      <c r="AY102" s="92">
        <v>64</v>
      </c>
      <c r="AZ102" s="92">
        <v>0.96341460943222046</v>
      </c>
      <c r="BA102" s="92">
        <v>0.86433148384094238</v>
      </c>
      <c r="BB102" s="92">
        <v>1</v>
      </c>
      <c r="BC102" s="92">
        <v>0.98000001907348633</v>
      </c>
      <c r="BD102" s="92">
        <v>50</v>
      </c>
      <c r="BE102" s="92">
        <v>0.94999998807907104</v>
      </c>
      <c r="BF102" s="92">
        <v>0.86433148384094238</v>
      </c>
      <c r="BG102" s="92">
        <v>1</v>
      </c>
      <c r="BH102" s="92">
        <v>0.92000001668930054</v>
      </c>
      <c r="BI102" s="92">
        <v>50</v>
      </c>
    </row>
    <row r="103" spans="1:61" x14ac:dyDescent="0.25">
      <c r="A103" s="93" t="s">
        <v>162</v>
      </c>
      <c r="B103" s="92">
        <v>0.93854749202728271</v>
      </c>
      <c r="C103" s="92">
        <v>0.88953316211700439</v>
      </c>
      <c r="D103" s="92">
        <v>0.97921085357666016</v>
      </c>
      <c r="E103" s="92">
        <v>0.91803276538848877</v>
      </c>
      <c r="F103" s="92">
        <v>122</v>
      </c>
      <c r="G103" s="92">
        <v>0.92592591047286987</v>
      </c>
      <c r="H103" s="92">
        <v>0.86877304315567017</v>
      </c>
      <c r="I103" s="92">
        <v>0.99997097253799438</v>
      </c>
      <c r="J103" s="92">
        <v>0.98245614767074585</v>
      </c>
      <c r="K103" s="92">
        <v>57</v>
      </c>
      <c r="L103" s="92">
        <v>0.95754718780517578</v>
      </c>
      <c r="M103" s="92">
        <v>0.87246435880661011</v>
      </c>
      <c r="N103" s="92">
        <v>0.99627965688705444</v>
      </c>
      <c r="O103" s="92">
        <v>0.890625</v>
      </c>
      <c r="P103" s="92">
        <v>64</v>
      </c>
      <c r="Q103" s="92">
        <v>0.91600000858306885</v>
      </c>
      <c r="R103" s="92">
        <v>0.882454514503479</v>
      </c>
      <c r="S103" s="92">
        <v>0.98628950119018555</v>
      </c>
      <c r="T103" s="92">
        <v>0.98901098966598511</v>
      </c>
      <c r="U103" s="92">
        <v>91</v>
      </c>
      <c r="V103" s="92">
        <v>0.92567569017410278</v>
      </c>
      <c r="W103" s="92">
        <v>0.88355928659439087</v>
      </c>
      <c r="X103" s="92">
        <v>0.98518472909927368</v>
      </c>
      <c r="Y103" s="92">
        <v>0.86315786838531494</v>
      </c>
      <c r="Z103" s="92">
        <v>95</v>
      </c>
      <c r="AA103" s="92">
        <v>0.90415334701538086</v>
      </c>
      <c r="AB103" s="92">
        <v>0.88715070486068726</v>
      </c>
      <c r="AC103" s="92">
        <v>0.98159331083297729</v>
      </c>
      <c r="AD103" s="92">
        <v>0.9272727370262146</v>
      </c>
      <c r="AE103" s="92">
        <v>110</v>
      </c>
      <c r="AF103" s="92">
        <v>0.920634925365448</v>
      </c>
      <c r="AG103" s="92">
        <v>0.88671547174453735</v>
      </c>
      <c r="AH103" s="92">
        <v>0.9820285439491272</v>
      </c>
      <c r="AI103" s="92">
        <v>0.91666668653488159</v>
      </c>
      <c r="AJ103" s="92">
        <v>108</v>
      </c>
      <c r="AK103" s="92">
        <v>0.93437498807907104</v>
      </c>
      <c r="AL103" s="92">
        <v>0.88408583402633667</v>
      </c>
      <c r="AM103" s="92">
        <v>0.98465818166732788</v>
      </c>
      <c r="AN103" s="92">
        <v>0.9175257682800293</v>
      </c>
      <c r="AO103" s="92">
        <v>97</v>
      </c>
      <c r="AP103" s="92">
        <v>0.93567252159118652</v>
      </c>
      <c r="AQ103" s="92">
        <v>0.88818866014480591</v>
      </c>
      <c r="AR103" s="92">
        <v>0.98055535554885864</v>
      </c>
      <c r="AS103" s="92">
        <v>0.96521741151809692</v>
      </c>
      <c r="AT103" s="92">
        <v>115</v>
      </c>
      <c r="AU103" s="92">
        <v>0.92243766784667969</v>
      </c>
      <c r="AV103" s="92">
        <v>0.89093470573425293</v>
      </c>
      <c r="AW103" s="92">
        <v>0.97780930995941162</v>
      </c>
      <c r="AX103" s="92">
        <v>0.92307692766189575</v>
      </c>
      <c r="AY103" s="92">
        <v>130</v>
      </c>
      <c r="AZ103" s="92">
        <v>0.89295041561126709</v>
      </c>
      <c r="BA103" s="92">
        <v>0.88838815689086914</v>
      </c>
      <c r="BB103" s="92">
        <v>0.98035585880279541</v>
      </c>
      <c r="BC103" s="92">
        <v>0.87931036949157715</v>
      </c>
      <c r="BD103" s="92">
        <v>116</v>
      </c>
      <c r="BE103" s="92">
        <v>0.87747037410736084</v>
      </c>
      <c r="BF103" s="92">
        <v>0.89205896854400635</v>
      </c>
      <c r="BG103" s="92">
        <v>0.9766850471496582</v>
      </c>
      <c r="BH103" s="92">
        <v>0.87591242790222168</v>
      </c>
      <c r="BI103" s="92">
        <v>137</v>
      </c>
    </row>
    <row r="104" spans="1:61" x14ac:dyDescent="0.25">
      <c r="A104" s="93" t="s">
        <v>163</v>
      </c>
      <c r="B104" s="92">
        <v>0.97071129083633423</v>
      </c>
      <c r="C104" s="92">
        <v>0.89509522914886475</v>
      </c>
      <c r="D104" s="92">
        <v>0.9736487865447998</v>
      </c>
      <c r="E104" s="92">
        <v>0.96855348348617554</v>
      </c>
      <c r="F104" s="92">
        <v>159</v>
      </c>
      <c r="G104" s="92">
        <v>0.9699699878692627</v>
      </c>
      <c r="H104" s="92">
        <v>0.87900012731552124</v>
      </c>
      <c r="I104" s="92">
        <v>0.98974388837814331</v>
      </c>
      <c r="J104" s="92">
        <v>0.97500002384185791</v>
      </c>
      <c r="K104" s="92">
        <v>80</v>
      </c>
      <c r="L104" s="92">
        <v>0.97658860683441162</v>
      </c>
      <c r="M104" s="92">
        <v>0.88328969478607178</v>
      </c>
      <c r="N104" s="92">
        <v>0.98545432090759277</v>
      </c>
      <c r="O104" s="92">
        <v>0.96808511018753052</v>
      </c>
      <c r="P104" s="92">
        <v>94</v>
      </c>
      <c r="Q104" s="92">
        <v>0.97450423240661621</v>
      </c>
      <c r="R104" s="92">
        <v>0.89007449150085449</v>
      </c>
      <c r="S104" s="92">
        <v>0.97866952419281006</v>
      </c>
      <c r="T104" s="92">
        <v>0.98400002717971802</v>
      </c>
      <c r="U104" s="92">
        <v>125</v>
      </c>
      <c r="V104" s="92">
        <v>0.96808511018753052</v>
      </c>
      <c r="W104" s="92">
        <v>0.89158791303634644</v>
      </c>
      <c r="X104" s="92">
        <v>0.97715610265731812</v>
      </c>
      <c r="Y104" s="92">
        <v>0.97014927864074707</v>
      </c>
      <c r="Z104" s="92">
        <v>134</v>
      </c>
      <c r="AA104" s="92">
        <v>0.95264625549316406</v>
      </c>
      <c r="AB104" s="92">
        <v>0.88858509063720703</v>
      </c>
      <c r="AC104" s="92">
        <v>0.98015892505645752</v>
      </c>
      <c r="AD104" s="92">
        <v>0.94871795177459717</v>
      </c>
      <c r="AE104" s="92">
        <v>117</v>
      </c>
      <c r="AF104" s="92">
        <v>0.93386244773864746</v>
      </c>
      <c r="AG104" s="92">
        <v>0.88671547174453735</v>
      </c>
      <c r="AH104" s="92">
        <v>0.9820285439491272</v>
      </c>
      <c r="AI104" s="92">
        <v>0.93518519401550293</v>
      </c>
      <c r="AJ104" s="92">
        <v>108</v>
      </c>
      <c r="AK104" s="92">
        <v>0.94292235374450684</v>
      </c>
      <c r="AL104" s="92">
        <v>0.89433252811431885</v>
      </c>
      <c r="AM104" s="92">
        <v>0.9744114875793457</v>
      </c>
      <c r="AN104" s="92">
        <v>0.92156863212585449</v>
      </c>
      <c r="AO104" s="92">
        <v>153</v>
      </c>
      <c r="AP104" s="92">
        <v>0.94921875</v>
      </c>
      <c r="AQ104" s="92">
        <v>0.89714586734771729</v>
      </c>
      <c r="AR104" s="92">
        <v>0.97159814834594727</v>
      </c>
      <c r="AS104" s="92">
        <v>0.96610170602798462</v>
      </c>
      <c r="AT104" s="92">
        <v>177</v>
      </c>
      <c r="AU104" s="92">
        <v>0.95757573843002319</v>
      </c>
      <c r="AV104" s="92">
        <v>0.89766079187393188</v>
      </c>
      <c r="AW104" s="92">
        <v>0.97108322381973267</v>
      </c>
      <c r="AX104" s="92">
        <v>0.95604395866394043</v>
      </c>
      <c r="AY104" s="92">
        <v>182</v>
      </c>
      <c r="AZ104" s="92">
        <v>0.94339621067047119</v>
      </c>
      <c r="BA104" s="92">
        <v>0.89190369844436646</v>
      </c>
      <c r="BB104" s="92">
        <v>0.9768403172492981</v>
      </c>
      <c r="BC104" s="92">
        <v>0.94852942228317261</v>
      </c>
      <c r="BD104" s="92">
        <v>136</v>
      </c>
      <c r="BE104" s="92">
        <v>0.93559324741363525</v>
      </c>
      <c r="BF104" s="92">
        <v>0.89509522914886475</v>
      </c>
      <c r="BG104" s="92">
        <v>0.9736487865447998</v>
      </c>
      <c r="BH104" s="92">
        <v>0.92452830076217651</v>
      </c>
      <c r="BI104" s="92">
        <v>159</v>
      </c>
    </row>
    <row r="105" spans="1:61" x14ac:dyDescent="0.25">
      <c r="A105" s="93" t="s">
        <v>164</v>
      </c>
      <c r="B105" s="92">
        <v>0.9871794581413269</v>
      </c>
      <c r="C105" s="92">
        <v>0.89042466878890991</v>
      </c>
      <c r="D105" s="92">
        <v>0.97831934690475464</v>
      </c>
      <c r="E105" s="92">
        <v>0.9921259880065918</v>
      </c>
      <c r="F105" s="92">
        <v>127</v>
      </c>
      <c r="G105" s="92">
        <v>0.97891569137573242</v>
      </c>
      <c r="H105" s="92">
        <v>0.8864932656288147</v>
      </c>
      <c r="I105" s="92">
        <v>0.98225075006484985</v>
      </c>
      <c r="J105" s="92">
        <v>0.98130840063095093</v>
      </c>
      <c r="K105" s="92">
        <v>107</v>
      </c>
      <c r="L105" s="92">
        <v>0.97701150178909302</v>
      </c>
      <c r="M105" s="92">
        <v>0.88434302806854248</v>
      </c>
      <c r="N105" s="92">
        <v>0.98440098762512207</v>
      </c>
      <c r="O105" s="92">
        <v>0.95918369293212891</v>
      </c>
      <c r="P105" s="92">
        <v>98</v>
      </c>
      <c r="Q105" s="92">
        <v>0.97347480058670044</v>
      </c>
      <c r="R105" s="92">
        <v>0.8929561972618103</v>
      </c>
      <c r="S105" s="92">
        <v>0.97578781843185425</v>
      </c>
      <c r="T105" s="92">
        <v>0.98601400852203369</v>
      </c>
      <c r="U105" s="92">
        <v>143</v>
      </c>
      <c r="V105" s="92">
        <v>0.97435897588729858</v>
      </c>
      <c r="W105" s="92">
        <v>0.89190369844436646</v>
      </c>
      <c r="X105" s="92">
        <v>0.9768403172492981</v>
      </c>
      <c r="Y105" s="92">
        <v>0.97058820724487305</v>
      </c>
      <c r="Z105" s="92">
        <v>136</v>
      </c>
      <c r="AA105" s="92">
        <v>0.96551722288131714</v>
      </c>
      <c r="AB105" s="92">
        <v>0.88736385107040405</v>
      </c>
      <c r="AC105" s="92">
        <v>0.9813801646232605</v>
      </c>
      <c r="AD105" s="92">
        <v>0.96396398544311523</v>
      </c>
      <c r="AE105" s="92">
        <v>111</v>
      </c>
      <c r="AF105" s="92">
        <v>0.96315789222717285</v>
      </c>
      <c r="AG105" s="92">
        <v>0.89093470573425293</v>
      </c>
      <c r="AH105" s="92">
        <v>0.97780930995941162</v>
      </c>
      <c r="AI105" s="92">
        <v>0.96153843402862549</v>
      </c>
      <c r="AJ105" s="92">
        <v>130</v>
      </c>
      <c r="AK105" s="92">
        <v>0.96437054872512817</v>
      </c>
      <c r="AL105" s="92">
        <v>0.892364501953125</v>
      </c>
      <c r="AM105" s="92">
        <v>0.97637951374053955</v>
      </c>
      <c r="AN105" s="92">
        <v>0.96402877569198608</v>
      </c>
      <c r="AO105" s="92">
        <v>139</v>
      </c>
      <c r="AP105" s="92">
        <v>0.96473026275634766</v>
      </c>
      <c r="AQ105" s="92">
        <v>0.89420098066329956</v>
      </c>
      <c r="AR105" s="92">
        <v>0.97454303503036499</v>
      </c>
      <c r="AS105" s="92">
        <v>0.96710526943206787</v>
      </c>
      <c r="AT105" s="92">
        <v>152</v>
      </c>
      <c r="AU105" s="92">
        <v>0.96648043394088745</v>
      </c>
      <c r="AV105" s="92">
        <v>0.89853614568710327</v>
      </c>
      <c r="AW105" s="92">
        <v>0.97020787000656128</v>
      </c>
      <c r="AX105" s="92">
        <v>0.96335077285766602</v>
      </c>
      <c r="AY105" s="92">
        <v>191</v>
      </c>
      <c r="AZ105" s="92">
        <v>0.96464645862579346</v>
      </c>
      <c r="BA105" s="92">
        <v>0.89881432056427002</v>
      </c>
      <c r="BB105" s="92">
        <v>0.96992969512939453</v>
      </c>
      <c r="BC105" s="92">
        <v>0.96907216310501099</v>
      </c>
      <c r="BD105" s="92">
        <v>194</v>
      </c>
      <c r="BE105" s="92">
        <v>0.96526056528091431</v>
      </c>
      <c r="BF105" s="92">
        <v>0.90011405944824219</v>
      </c>
      <c r="BG105" s="92">
        <v>0.96862995624542236</v>
      </c>
      <c r="BH105" s="92">
        <v>0.96172249317169189</v>
      </c>
      <c r="BI105" s="92">
        <v>209</v>
      </c>
    </row>
    <row r="106" spans="1:61" x14ac:dyDescent="0.25">
      <c r="A106" s="93" t="s">
        <v>165</v>
      </c>
      <c r="B106" s="92">
        <v>0.95321637392044067</v>
      </c>
      <c r="C106" s="92">
        <v>0.89174669981002808</v>
      </c>
      <c r="D106" s="92">
        <v>0.97699731588363647</v>
      </c>
      <c r="E106" s="92">
        <v>0.94814813137054443</v>
      </c>
      <c r="F106" s="92">
        <v>135</v>
      </c>
      <c r="G106" s="92">
        <v>0.95528453588485718</v>
      </c>
      <c r="H106" s="92">
        <v>0.85182845592498779</v>
      </c>
      <c r="I106" s="92">
        <v>1</v>
      </c>
      <c r="J106" s="92">
        <v>0.97222220897674561</v>
      </c>
      <c r="K106" s="92">
        <v>36</v>
      </c>
      <c r="L106" s="92">
        <v>0.96067416667938232</v>
      </c>
      <c r="M106" s="92">
        <v>0.87718415260314941</v>
      </c>
      <c r="N106" s="92">
        <v>0.99155986309051514</v>
      </c>
      <c r="O106" s="92">
        <v>0.95999997854232788</v>
      </c>
      <c r="P106" s="92">
        <v>75</v>
      </c>
      <c r="Q106" s="92">
        <v>0.92857140302658081</v>
      </c>
      <c r="R106" s="92">
        <v>0.87386620044708252</v>
      </c>
      <c r="S106" s="92">
        <v>0.99487781524658203</v>
      </c>
      <c r="T106" s="92">
        <v>0.95522385835647583</v>
      </c>
      <c r="U106" s="92">
        <v>67</v>
      </c>
      <c r="V106" s="92">
        <v>0.8810572624206543</v>
      </c>
      <c r="W106" s="92">
        <v>0.87431275844573975</v>
      </c>
      <c r="X106" s="92">
        <v>0.9944312572479248</v>
      </c>
      <c r="Y106" s="92">
        <v>0.86764705181121826</v>
      </c>
      <c r="Z106" s="92">
        <v>68</v>
      </c>
      <c r="AA106" s="92">
        <v>0.85384613275527954</v>
      </c>
      <c r="AB106" s="92">
        <v>0.88273745775222778</v>
      </c>
      <c r="AC106" s="92">
        <v>0.98600655794143677</v>
      </c>
      <c r="AD106" s="92">
        <v>0.83695650100708008</v>
      </c>
      <c r="AE106" s="92">
        <v>92</v>
      </c>
      <c r="AF106" s="92">
        <v>0.8576158881187439</v>
      </c>
      <c r="AG106" s="92">
        <v>0.88484585285186768</v>
      </c>
      <c r="AH106" s="92">
        <v>0.98389816284179688</v>
      </c>
      <c r="AI106" s="92">
        <v>0.86000001430511475</v>
      </c>
      <c r="AJ106" s="92">
        <v>100</v>
      </c>
      <c r="AK106" s="92">
        <v>0.84810125827789307</v>
      </c>
      <c r="AL106" s="92">
        <v>0.88715070486068726</v>
      </c>
      <c r="AM106" s="92">
        <v>0.98159331083297729</v>
      </c>
      <c r="AN106" s="92">
        <v>0.87272727489471436</v>
      </c>
      <c r="AO106" s="92">
        <v>110</v>
      </c>
      <c r="AP106" s="92">
        <v>0.81355929374694824</v>
      </c>
      <c r="AQ106" s="92">
        <v>0.88626796007156372</v>
      </c>
      <c r="AR106" s="92">
        <v>0.98247605562210083</v>
      </c>
      <c r="AS106" s="92">
        <v>0.81132078170776367</v>
      </c>
      <c r="AT106" s="92">
        <v>106</v>
      </c>
      <c r="AU106" s="92">
        <v>0.80235987901687622</v>
      </c>
      <c r="AV106" s="92">
        <v>0.89221256971359253</v>
      </c>
      <c r="AW106" s="92">
        <v>0.97653144598007202</v>
      </c>
      <c r="AX106" s="92">
        <v>0.76811593770980835</v>
      </c>
      <c r="AY106" s="92">
        <v>138</v>
      </c>
      <c r="AZ106" s="92">
        <v>0.77634960412979126</v>
      </c>
      <c r="BA106" s="92">
        <v>0.88355928659439087</v>
      </c>
      <c r="BB106" s="92">
        <v>0.98518472909927368</v>
      </c>
      <c r="BC106" s="92">
        <v>0.84210526943206787</v>
      </c>
      <c r="BD106" s="92">
        <v>95</v>
      </c>
      <c r="BE106" s="92">
        <v>0.7808765172958374</v>
      </c>
      <c r="BF106" s="92">
        <v>0.89471936225891113</v>
      </c>
      <c r="BG106" s="92">
        <v>0.97402465343475342</v>
      </c>
      <c r="BH106" s="92">
        <v>0.74358975887298584</v>
      </c>
      <c r="BI106" s="92">
        <v>156</v>
      </c>
    </row>
    <row r="107" spans="1:61" x14ac:dyDescent="0.25">
      <c r="A107" s="93" t="s">
        <v>166</v>
      </c>
      <c r="B107" s="92">
        <v>1</v>
      </c>
      <c r="C107" s="92">
        <v>0.87640607357025146</v>
      </c>
      <c r="D107" s="92">
        <v>0.99233794212341309</v>
      </c>
      <c r="E107" s="92">
        <v>1</v>
      </c>
      <c r="F107" s="92">
        <v>73</v>
      </c>
      <c r="G107" s="92">
        <v>1</v>
      </c>
      <c r="H107" s="92">
        <v>0.84395009279251099</v>
      </c>
      <c r="I107" s="92">
        <v>1</v>
      </c>
      <c r="J107" s="92">
        <v>1</v>
      </c>
      <c r="K107" s="92">
        <v>30</v>
      </c>
      <c r="L107" s="92">
        <v>1</v>
      </c>
      <c r="M107" s="92">
        <v>0.86213070154190063</v>
      </c>
      <c r="N107" s="92">
        <v>1</v>
      </c>
      <c r="O107" s="92">
        <v>1</v>
      </c>
      <c r="P107" s="92">
        <v>47</v>
      </c>
      <c r="Q107" s="92">
        <v>1</v>
      </c>
      <c r="R107" s="92">
        <v>0.88033455610275269</v>
      </c>
      <c r="S107" s="92">
        <v>0.98840945959091187</v>
      </c>
      <c r="T107" s="92">
        <v>1</v>
      </c>
      <c r="U107" s="92">
        <v>84</v>
      </c>
      <c r="V107" s="92">
        <v>0.991416335105896</v>
      </c>
      <c r="W107" s="92">
        <v>0.87294238805770874</v>
      </c>
      <c r="X107" s="92">
        <v>0.99580162763595581</v>
      </c>
      <c r="Y107" s="92">
        <v>1</v>
      </c>
      <c r="Z107" s="92">
        <v>65</v>
      </c>
      <c r="AA107" s="92">
        <v>0.99118942022323608</v>
      </c>
      <c r="AB107" s="92">
        <v>0.88033455610275269</v>
      </c>
      <c r="AC107" s="92">
        <v>0.98840945959091187</v>
      </c>
      <c r="AD107" s="92">
        <v>0.97619044780731201</v>
      </c>
      <c r="AE107" s="92">
        <v>84</v>
      </c>
      <c r="AF107" s="92">
        <v>0.98473280668258667</v>
      </c>
      <c r="AG107" s="92">
        <v>0.87829470634460449</v>
      </c>
      <c r="AH107" s="92">
        <v>0.99044930934906006</v>
      </c>
      <c r="AI107" s="92">
        <v>1</v>
      </c>
      <c r="AJ107" s="92">
        <v>78</v>
      </c>
      <c r="AK107" s="92">
        <v>0.98897057771682739</v>
      </c>
      <c r="AL107" s="92">
        <v>0.88484585285186768</v>
      </c>
      <c r="AM107" s="92">
        <v>0.98389816284179688</v>
      </c>
      <c r="AN107" s="92">
        <v>0.98000001907348633</v>
      </c>
      <c r="AO107" s="92">
        <v>100</v>
      </c>
      <c r="AP107" s="92">
        <v>0.9873816967010498</v>
      </c>
      <c r="AQ107" s="92">
        <v>0.88328969478607178</v>
      </c>
      <c r="AR107" s="92">
        <v>0.98545432090759277</v>
      </c>
      <c r="AS107" s="92">
        <v>0.98936170339584351</v>
      </c>
      <c r="AT107" s="92">
        <v>94</v>
      </c>
      <c r="AU107" s="92">
        <v>0.98203593492507935</v>
      </c>
      <c r="AV107" s="92">
        <v>0.88971579074859619</v>
      </c>
      <c r="AW107" s="92">
        <v>0.97902822494506836</v>
      </c>
      <c r="AX107" s="92">
        <v>0.99186992645263672</v>
      </c>
      <c r="AY107" s="92">
        <v>123</v>
      </c>
      <c r="AZ107" s="92">
        <v>0.95211267471313477</v>
      </c>
      <c r="BA107" s="92">
        <v>0.88858509063720703</v>
      </c>
      <c r="BB107" s="92">
        <v>0.98015892505645752</v>
      </c>
      <c r="BC107" s="92">
        <v>0.96581196784973145</v>
      </c>
      <c r="BD107" s="92">
        <v>117</v>
      </c>
      <c r="BE107" s="92">
        <v>0.93103450536727905</v>
      </c>
      <c r="BF107" s="92">
        <v>0.88818866014480591</v>
      </c>
      <c r="BG107" s="92">
        <v>0.98055535554885864</v>
      </c>
      <c r="BH107" s="92">
        <v>0.895652174949646</v>
      </c>
      <c r="BI107" s="92">
        <v>115</v>
      </c>
    </row>
    <row r="108" spans="1:61" x14ac:dyDescent="0.25">
      <c r="A108" s="93" t="s">
        <v>167</v>
      </c>
      <c r="B108" s="92">
        <v>0.98000001907348633</v>
      </c>
      <c r="C108" s="92">
        <v>0.88557243347167969</v>
      </c>
      <c r="D108" s="92">
        <v>0.98317158222198486</v>
      </c>
      <c r="E108" s="92">
        <v>0.98058253526687622</v>
      </c>
      <c r="F108" s="92">
        <v>103</v>
      </c>
      <c r="G108" s="92">
        <v>0.98543691635131836</v>
      </c>
      <c r="H108" s="92">
        <v>0.86213070154190063</v>
      </c>
      <c r="I108" s="92">
        <v>1</v>
      </c>
      <c r="J108" s="92">
        <v>0.97872340679168701</v>
      </c>
      <c r="K108" s="92">
        <v>47</v>
      </c>
      <c r="L108" s="92">
        <v>0.97837835550308228</v>
      </c>
      <c r="M108" s="92">
        <v>0.86818993091583252</v>
      </c>
      <c r="N108" s="92">
        <v>1</v>
      </c>
      <c r="O108" s="92">
        <v>1</v>
      </c>
      <c r="P108" s="92">
        <v>56</v>
      </c>
      <c r="Q108" s="92">
        <v>0.98173516988754272</v>
      </c>
      <c r="R108" s="92">
        <v>0.87967956066131592</v>
      </c>
      <c r="S108" s="92">
        <v>0.98906445503234863</v>
      </c>
      <c r="T108" s="92">
        <v>0.96341460943222046</v>
      </c>
      <c r="U108" s="92">
        <v>82</v>
      </c>
      <c r="V108" s="92">
        <v>0.97211158275604248</v>
      </c>
      <c r="W108" s="92">
        <v>0.87934297323226929</v>
      </c>
      <c r="X108" s="92">
        <v>0.98940104246139526</v>
      </c>
      <c r="Y108" s="92">
        <v>0.98765432834625244</v>
      </c>
      <c r="Z108" s="92">
        <v>81</v>
      </c>
      <c r="AA108" s="92">
        <v>0.97849464416503906</v>
      </c>
      <c r="AB108" s="92">
        <v>0.88157695531845093</v>
      </c>
      <c r="AC108" s="92">
        <v>0.98716706037521362</v>
      </c>
      <c r="AD108" s="92">
        <v>0.96590906381607056</v>
      </c>
      <c r="AE108" s="92">
        <v>88</v>
      </c>
      <c r="AF108" s="92">
        <v>0.96551722288131714</v>
      </c>
      <c r="AG108" s="92">
        <v>0.88715070486068726</v>
      </c>
      <c r="AH108" s="92">
        <v>0.98159331083297729</v>
      </c>
      <c r="AI108" s="92">
        <v>0.98181819915771484</v>
      </c>
      <c r="AJ108" s="92">
        <v>110</v>
      </c>
      <c r="AK108" s="92">
        <v>0.96048629283905029</v>
      </c>
      <c r="AL108" s="92">
        <v>0.88273745775222778</v>
      </c>
      <c r="AM108" s="92">
        <v>0.98600655794143677</v>
      </c>
      <c r="AN108" s="92">
        <v>0.94565218687057495</v>
      </c>
      <c r="AO108" s="92">
        <v>92</v>
      </c>
      <c r="AP108" s="92">
        <v>0.95327103137969971</v>
      </c>
      <c r="AQ108" s="92">
        <v>0.89042466878890991</v>
      </c>
      <c r="AR108" s="92">
        <v>0.97831934690475464</v>
      </c>
      <c r="AS108" s="92">
        <v>0.95275592803955078</v>
      </c>
      <c r="AT108" s="92">
        <v>127</v>
      </c>
      <c r="AU108" s="92">
        <v>0.96782839298248291</v>
      </c>
      <c r="AV108" s="92">
        <v>0.8853338360786438</v>
      </c>
      <c r="AW108" s="92">
        <v>0.98341017961502075</v>
      </c>
      <c r="AX108" s="92">
        <v>0.96078431606292725</v>
      </c>
      <c r="AY108" s="92">
        <v>102</v>
      </c>
      <c r="AZ108" s="92">
        <v>0.97593581676483154</v>
      </c>
      <c r="BA108" s="92">
        <v>0.89310020208358765</v>
      </c>
      <c r="BB108" s="92">
        <v>0.9756438136100769</v>
      </c>
      <c r="BC108" s="92">
        <v>0.9861111044883728</v>
      </c>
      <c r="BD108" s="92">
        <v>144</v>
      </c>
      <c r="BE108" s="92">
        <v>0.98161762952804565</v>
      </c>
      <c r="BF108" s="92">
        <v>0.89059668779373169</v>
      </c>
      <c r="BG108" s="92">
        <v>0.97814732789993286</v>
      </c>
      <c r="BH108" s="92">
        <v>0.9765625</v>
      </c>
      <c r="BI108" s="92">
        <v>128</v>
      </c>
    </row>
    <row r="109" spans="1:61" x14ac:dyDescent="0.25">
      <c r="A109" s="93" t="s">
        <v>168</v>
      </c>
      <c r="B109" s="92">
        <v>0.9929078221321106</v>
      </c>
      <c r="C109" s="92">
        <v>0.88484585285186768</v>
      </c>
      <c r="D109" s="92">
        <v>0.98389816284179688</v>
      </c>
      <c r="E109" s="92">
        <v>0.99000000953674316</v>
      </c>
      <c r="F109" s="92">
        <v>100</v>
      </c>
      <c r="G109" s="92">
        <v>0.99476438760757446</v>
      </c>
      <c r="H109" s="92">
        <v>0.857025146484375</v>
      </c>
      <c r="I109" s="92">
        <v>1</v>
      </c>
      <c r="J109" s="92">
        <v>1</v>
      </c>
      <c r="K109" s="92">
        <v>41</v>
      </c>
      <c r="L109" s="92">
        <v>1</v>
      </c>
      <c r="M109" s="92">
        <v>0.86433148384094238</v>
      </c>
      <c r="N109" s="92">
        <v>1</v>
      </c>
      <c r="O109" s="92">
        <v>1</v>
      </c>
      <c r="P109" s="92">
        <v>50</v>
      </c>
      <c r="Q109" s="92">
        <v>0.97512435913085938</v>
      </c>
      <c r="R109" s="92">
        <v>0.87640607357025146</v>
      </c>
      <c r="S109" s="92">
        <v>0.99233794212341309</v>
      </c>
      <c r="T109" s="92">
        <v>1</v>
      </c>
      <c r="U109" s="92">
        <v>73</v>
      </c>
      <c r="V109" s="92">
        <v>0.96618360280990601</v>
      </c>
      <c r="W109" s="92">
        <v>0.87829470634460449</v>
      </c>
      <c r="X109" s="92">
        <v>0.99044930934906006</v>
      </c>
      <c r="Y109" s="92">
        <v>0.93589740991592407</v>
      </c>
      <c r="Z109" s="92">
        <v>78</v>
      </c>
      <c r="AA109" s="92">
        <v>0.95698922872543335</v>
      </c>
      <c r="AB109" s="92">
        <v>0.86818993091583252</v>
      </c>
      <c r="AC109" s="92">
        <v>1</v>
      </c>
      <c r="AD109" s="92">
        <v>0.96428573131561279</v>
      </c>
      <c r="AE109" s="92">
        <v>56</v>
      </c>
      <c r="AF109" s="92">
        <v>0.97948718070983887</v>
      </c>
      <c r="AG109" s="92">
        <v>0.86569160223007202</v>
      </c>
      <c r="AH109" s="92">
        <v>1</v>
      </c>
      <c r="AI109" s="92">
        <v>0.98076921701431274</v>
      </c>
      <c r="AJ109" s="92">
        <v>52</v>
      </c>
      <c r="AK109" s="92">
        <v>0.98009949922561646</v>
      </c>
      <c r="AL109" s="92">
        <v>0.88127440214157104</v>
      </c>
      <c r="AM109" s="92">
        <v>0.98746961355209351</v>
      </c>
      <c r="AN109" s="92">
        <v>0.98850572109222412</v>
      </c>
      <c r="AO109" s="92">
        <v>87</v>
      </c>
      <c r="AP109" s="92">
        <v>0.9834710955619812</v>
      </c>
      <c r="AQ109" s="92">
        <v>0.87147372961044312</v>
      </c>
      <c r="AR109" s="92">
        <v>0.99727028608322144</v>
      </c>
      <c r="AS109" s="92">
        <v>0.96774190664291382</v>
      </c>
      <c r="AT109" s="92">
        <v>62</v>
      </c>
      <c r="AU109" s="92">
        <v>0.96899223327636719</v>
      </c>
      <c r="AV109" s="92">
        <v>0.88301581144332886</v>
      </c>
      <c r="AW109" s="92">
        <v>0.98572820425033569</v>
      </c>
      <c r="AX109" s="92">
        <v>0.98924732208251953</v>
      </c>
      <c r="AY109" s="92">
        <v>93</v>
      </c>
      <c r="AZ109" s="92">
        <v>0.91186439990997314</v>
      </c>
      <c r="BA109" s="92">
        <v>0.88557243347167969</v>
      </c>
      <c r="BB109" s="92">
        <v>0.98317158222198486</v>
      </c>
      <c r="BC109" s="92">
        <v>0.95145630836486816</v>
      </c>
      <c r="BD109" s="92">
        <v>103</v>
      </c>
      <c r="BE109" s="92">
        <v>0.87623763084411621</v>
      </c>
      <c r="BF109" s="92">
        <v>0.88459634780883789</v>
      </c>
      <c r="BG109" s="92">
        <v>0.98414766788482666</v>
      </c>
      <c r="BH109" s="92">
        <v>0.79797977209091187</v>
      </c>
      <c r="BI109" s="92">
        <v>99</v>
      </c>
    </row>
    <row r="110" spans="1:61" x14ac:dyDescent="0.25">
      <c r="A110" s="93" t="s">
        <v>169</v>
      </c>
      <c r="B110" s="92">
        <v>1</v>
      </c>
      <c r="C110" s="92">
        <v>0.89693379402160645</v>
      </c>
      <c r="D110" s="92">
        <v>0.97181022167205811</v>
      </c>
      <c r="E110" s="92">
        <v>1</v>
      </c>
      <c r="F110" s="92">
        <v>175</v>
      </c>
      <c r="G110" s="92">
        <v>1</v>
      </c>
      <c r="H110" s="92">
        <v>0.857025146484375</v>
      </c>
      <c r="I110" s="92">
        <v>1</v>
      </c>
      <c r="J110" s="92">
        <v>1</v>
      </c>
      <c r="K110" s="92">
        <v>41</v>
      </c>
      <c r="L110" s="92">
        <v>1</v>
      </c>
      <c r="M110" s="92">
        <v>0.88509166240692139</v>
      </c>
      <c r="N110" s="92">
        <v>0.98365235328674316</v>
      </c>
      <c r="O110" s="92">
        <v>1</v>
      </c>
      <c r="P110" s="92">
        <v>101</v>
      </c>
      <c r="Q110" s="92">
        <v>0.99691355228424072</v>
      </c>
      <c r="R110" s="92">
        <v>0.89025062322616577</v>
      </c>
      <c r="S110" s="92">
        <v>0.97849339246749878</v>
      </c>
      <c r="T110" s="92">
        <v>1</v>
      </c>
      <c r="U110" s="92">
        <v>126</v>
      </c>
      <c r="V110" s="92">
        <v>0.9915730357170105</v>
      </c>
      <c r="W110" s="92">
        <v>0.88408583402633667</v>
      </c>
      <c r="X110" s="92">
        <v>0.98465818166732788</v>
      </c>
      <c r="Y110" s="92">
        <v>0.98969072103500366</v>
      </c>
      <c r="Z110" s="92">
        <v>97</v>
      </c>
      <c r="AA110" s="92">
        <v>0.98014891147613525</v>
      </c>
      <c r="AB110" s="92">
        <v>0.89142739772796631</v>
      </c>
      <c r="AC110" s="92">
        <v>0.97731661796569824</v>
      </c>
      <c r="AD110" s="92">
        <v>0.98496240377426147</v>
      </c>
      <c r="AE110" s="92">
        <v>133</v>
      </c>
      <c r="AF110" s="92">
        <v>0.97762864828109741</v>
      </c>
      <c r="AG110" s="92">
        <v>0.89671796560287476</v>
      </c>
      <c r="AH110" s="92">
        <v>0.97202605009078979</v>
      </c>
      <c r="AI110" s="92">
        <v>0.97109824419021606</v>
      </c>
      <c r="AJ110" s="92">
        <v>173</v>
      </c>
      <c r="AK110" s="92">
        <v>0.97649574279785156</v>
      </c>
      <c r="AL110" s="92">
        <v>0.89266347885131836</v>
      </c>
      <c r="AM110" s="92">
        <v>0.97608053684234619</v>
      </c>
      <c r="AN110" s="92">
        <v>0.97872340679168701</v>
      </c>
      <c r="AO110" s="92">
        <v>141</v>
      </c>
      <c r="AP110" s="92">
        <v>0.97350990772247314</v>
      </c>
      <c r="AQ110" s="92">
        <v>0.8944627046585083</v>
      </c>
      <c r="AR110" s="92">
        <v>0.97428131103515625</v>
      </c>
      <c r="AS110" s="92">
        <v>0.98051947355270386</v>
      </c>
      <c r="AT110" s="92">
        <v>154</v>
      </c>
      <c r="AU110" s="92">
        <v>0.96739131212234497</v>
      </c>
      <c r="AV110" s="92">
        <v>0.89497113227844238</v>
      </c>
      <c r="AW110" s="92">
        <v>0.97377288341522217</v>
      </c>
      <c r="AX110" s="92">
        <v>0.96202534437179565</v>
      </c>
      <c r="AY110" s="92">
        <v>158</v>
      </c>
      <c r="AZ110" s="92">
        <v>0.93415635824203491</v>
      </c>
      <c r="BA110" s="92">
        <v>0.89366179704666138</v>
      </c>
      <c r="BB110" s="92">
        <v>0.97508221864700317</v>
      </c>
      <c r="BC110" s="92">
        <v>0.95945948362350464</v>
      </c>
      <c r="BD110" s="92">
        <v>148</v>
      </c>
      <c r="BE110" s="92">
        <v>0.92073172330856323</v>
      </c>
      <c r="BF110" s="92">
        <v>0.89745742082595825</v>
      </c>
      <c r="BG110" s="92">
        <v>0.9712865948677063</v>
      </c>
      <c r="BH110" s="92">
        <v>0.8888888955116272</v>
      </c>
      <c r="BI110" s="92">
        <v>180</v>
      </c>
    </row>
    <row r="111" spans="1:61" x14ac:dyDescent="0.25">
      <c r="A111" s="93" t="s">
        <v>170</v>
      </c>
      <c r="B111" s="92">
        <v>1</v>
      </c>
      <c r="C111" s="92">
        <v>0.86634260416030884</v>
      </c>
      <c r="D111" s="92">
        <v>1</v>
      </c>
      <c r="E111" s="92">
        <v>1</v>
      </c>
      <c r="F111" s="92">
        <v>53</v>
      </c>
      <c r="G111" s="92">
        <v>0.99009901285171509</v>
      </c>
      <c r="H111" s="92">
        <v>0.83531975746154785</v>
      </c>
      <c r="I111" s="92">
        <v>1</v>
      </c>
      <c r="J111" s="92">
        <v>1</v>
      </c>
      <c r="K111" s="92">
        <v>25</v>
      </c>
      <c r="L111" s="92">
        <v>0.98979592323303223</v>
      </c>
      <c r="M111" s="92">
        <v>0.83110284805297852</v>
      </c>
      <c r="N111" s="92">
        <v>1</v>
      </c>
      <c r="O111" s="92">
        <v>0.95652174949645996</v>
      </c>
      <c r="P111" s="92">
        <v>23</v>
      </c>
      <c r="Q111" s="92">
        <v>0.99236643314361572</v>
      </c>
      <c r="R111" s="92">
        <v>0.86433148384094238</v>
      </c>
      <c r="S111" s="92">
        <v>1</v>
      </c>
      <c r="T111" s="92">
        <v>1</v>
      </c>
      <c r="U111" s="92">
        <v>50</v>
      </c>
      <c r="V111" s="92">
        <v>0.99333333969116211</v>
      </c>
      <c r="W111" s="92">
        <v>0.86934101581573486</v>
      </c>
      <c r="X111" s="92">
        <v>0.99940299987792969</v>
      </c>
      <c r="Y111" s="92">
        <v>1</v>
      </c>
      <c r="Z111" s="92">
        <v>58</v>
      </c>
      <c r="AA111" s="92">
        <v>0.99310344457626343</v>
      </c>
      <c r="AB111" s="92">
        <v>0.85795152187347412</v>
      </c>
      <c r="AC111" s="92">
        <v>1</v>
      </c>
      <c r="AD111" s="92">
        <v>0.97619044780731201</v>
      </c>
      <c r="AE111" s="92">
        <v>42</v>
      </c>
      <c r="AF111" s="92">
        <v>0.9921875</v>
      </c>
      <c r="AG111" s="92">
        <v>0.86054277420043945</v>
      </c>
      <c r="AH111" s="92">
        <v>1</v>
      </c>
      <c r="AI111" s="92">
        <v>1</v>
      </c>
      <c r="AJ111" s="92">
        <v>45</v>
      </c>
      <c r="AK111" s="92">
        <v>1</v>
      </c>
      <c r="AL111" s="92">
        <v>0.857025146484375</v>
      </c>
      <c r="AM111" s="92">
        <v>1</v>
      </c>
      <c r="AN111" s="92">
        <v>1</v>
      </c>
      <c r="AO111" s="92">
        <v>41</v>
      </c>
      <c r="AP111" s="92">
        <v>0.98750001192092896</v>
      </c>
      <c r="AQ111" s="92">
        <v>0.86759096384048462</v>
      </c>
      <c r="AR111" s="92">
        <v>1</v>
      </c>
      <c r="AS111" s="92">
        <v>1</v>
      </c>
      <c r="AT111" s="92">
        <v>55</v>
      </c>
      <c r="AU111" s="92">
        <v>0.9842105507850647</v>
      </c>
      <c r="AV111" s="92">
        <v>0.87246435880661011</v>
      </c>
      <c r="AW111" s="92">
        <v>0.99627965688705444</v>
      </c>
      <c r="AX111" s="92">
        <v>0.96875</v>
      </c>
      <c r="AY111" s="92">
        <v>64</v>
      </c>
      <c r="AZ111" s="92">
        <v>0.97849464416503906</v>
      </c>
      <c r="BA111" s="92">
        <v>0.87559527158737183</v>
      </c>
      <c r="BB111" s="92">
        <v>0.99314874410629272</v>
      </c>
      <c r="BC111" s="92">
        <v>0.98591548204421997</v>
      </c>
      <c r="BD111" s="92">
        <v>71</v>
      </c>
      <c r="BE111" s="92">
        <v>0.98360657691955566</v>
      </c>
      <c r="BF111" s="92">
        <v>0.86502152681350708</v>
      </c>
      <c r="BG111" s="92">
        <v>1</v>
      </c>
      <c r="BH111" s="92">
        <v>0.98039215803146362</v>
      </c>
      <c r="BI111" s="92">
        <v>51</v>
      </c>
    </row>
    <row r="112" spans="1:61" x14ac:dyDescent="0.25">
      <c r="A112" s="93" t="s">
        <v>171</v>
      </c>
      <c r="B112" s="92">
        <v>1</v>
      </c>
      <c r="C112" s="92">
        <v>0.88065338134765625</v>
      </c>
      <c r="D112" s="92">
        <v>0.9880906343460083</v>
      </c>
      <c r="E112" s="92">
        <v>1</v>
      </c>
      <c r="F112" s="92">
        <v>85</v>
      </c>
      <c r="G112" s="92">
        <v>0.9674418568611145</v>
      </c>
      <c r="H112" s="92">
        <v>0.86877304315567017</v>
      </c>
      <c r="I112" s="92">
        <v>0.99997097253799438</v>
      </c>
      <c r="J112" s="92">
        <v>1</v>
      </c>
      <c r="K112" s="92">
        <v>57</v>
      </c>
      <c r="L112" s="92">
        <v>0.95370370149612427</v>
      </c>
      <c r="M112" s="92">
        <v>0.87640607357025146</v>
      </c>
      <c r="N112" s="92">
        <v>0.99233794212341309</v>
      </c>
      <c r="O112" s="92">
        <v>0.90410959720611572</v>
      </c>
      <c r="P112" s="92">
        <v>73</v>
      </c>
      <c r="Q112" s="92">
        <v>0.95299142599105835</v>
      </c>
      <c r="R112" s="92">
        <v>0.88096660375595093</v>
      </c>
      <c r="S112" s="92">
        <v>0.98777741193771362</v>
      </c>
      <c r="T112" s="92">
        <v>0.96511626243591309</v>
      </c>
      <c r="U112" s="92">
        <v>86</v>
      </c>
      <c r="V112" s="92">
        <v>0.97628456354141235</v>
      </c>
      <c r="W112" s="92">
        <v>0.87718415260314941</v>
      </c>
      <c r="X112" s="92">
        <v>0.99155986309051514</v>
      </c>
      <c r="Y112" s="92">
        <v>0.98666667938232422</v>
      </c>
      <c r="Z112" s="92">
        <v>75</v>
      </c>
      <c r="AA112" s="92">
        <v>0.98850572109222412</v>
      </c>
      <c r="AB112" s="92">
        <v>0.88273745775222778</v>
      </c>
      <c r="AC112" s="92">
        <v>0.98600655794143677</v>
      </c>
      <c r="AD112" s="92">
        <v>0.97826087474822998</v>
      </c>
      <c r="AE112" s="92">
        <v>92</v>
      </c>
      <c r="AF112" s="92">
        <v>0.98884761333465576</v>
      </c>
      <c r="AG112" s="92">
        <v>0.88328969478607178</v>
      </c>
      <c r="AH112" s="92">
        <v>0.98545432090759277</v>
      </c>
      <c r="AI112" s="92">
        <v>1</v>
      </c>
      <c r="AJ112" s="92">
        <v>94</v>
      </c>
      <c r="AK112" s="92">
        <v>0.99652779102325439</v>
      </c>
      <c r="AL112" s="92">
        <v>0.88001000881195068</v>
      </c>
      <c r="AM112" s="92">
        <v>0.98873400688171387</v>
      </c>
      <c r="AN112" s="92">
        <v>0.98795181512832642</v>
      </c>
      <c r="AO112" s="92">
        <v>83</v>
      </c>
      <c r="AP112" s="92">
        <v>0.98662209510803223</v>
      </c>
      <c r="AQ112" s="92">
        <v>0.88736385107040405</v>
      </c>
      <c r="AR112" s="92">
        <v>0.9813801646232605</v>
      </c>
      <c r="AS112" s="92">
        <v>1</v>
      </c>
      <c r="AT112" s="92">
        <v>111</v>
      </c>
      <c r="AU112" s="92">
        <v>0.97329378128051758</v>
      </c>
      <c r="AV112" s="92">
        <v>0.88603943586349487</v>
      </c>
      <c r="AW112" s="92">
        <v>0.98270457983016968</v>
      </c>
      <c r="AX112" s="92">
        <v>0.97142857313156128</v>
      </c>
      <c r="AY112" s="92">
        <v>105</v>
      </c>
      <c r="AZ112" s="92">
        <v>0.96782839298248291</v>
      </c>
      <c r="BA112" s="92">
        <v>0.88934826850891113</v>
      </c>
      <c r="BB112" s="92">
        <v>0.97939574718475342</v>
      </c>
      <c r="BC112" s="92">
        <v>0.95041322708129883</v>
      </c>
      <c r="BD112" s="92">
        <v>121</v>
      </c>
      <c r="BE112" s="92">
        <v>0.96641790866851807</v>
      </c>
      <c r="BF112" s="92">
        <v>0.89352351427078247</v>
      </c>
      <c r="BG112" s="92">
        <v>0.97522050142288208</v>
      </c>
      <c r="BH112" s="92">
        <v>0.97959184646606445</v>
      </c>
      <c r="BI112" s="92">
        <v>147</v>
      </c>
    </row>
    <row r="113" spans="1:61" x14ac:dyDescent="0.25">
      <c r="A113" s="93" t="s">
        <v>172</v>
      </c>
      <c r="B113" s="92">
        <v>0.96666663885116577</v>
      </c>
      <c r="C113" s="92">
        <v>0.89059668779373169</v>
      </c>
      <c r="D113" s="92">
        <v>0.97814732789993286</v>
      </c>
      <c r="E113" s="92">
        <v>0.96875</v>
      </c>
      <c r="F113" s="92">
        <v>128</v>
      </c>
      <c r="G113" s="92">
        <v>0.95384615659713745</v>
      </c>
      <c r="H113" s="92">
        <v>0.86569160223007202</v>
      </c>
      <c r="I113" s="92">
        <v>1</v>
      </c>
      <c r="J113" s="92">
        <v>0.96153843402862549</v>
      </c>
      <c r="K113" s="92">
        <v>52</v>
      </c>
      <c r="L113" s="92">
        <v>0.94560670852661133</v>
      </c>
      <c r="M113" s="92">
        <v>0.87900012731552124</v>
      </c>
      <c r="N113" s="92">
        <v>0.98974388837814331</v>
      </c>
      <c r="O113" s="92">
        <v>0.92500001192092896</v>
      </c>
      <c r="P113" s="92">
        <v>80</v>
      </c>
      <c r="Q113" s="92">
        <v>0.90939599275588989</v>
      </c>
      <c r="R113" s="92">
        <v>0.8864932656288147</v>
      </c>
      <c r="S113" s="92">
        <v>0.98225075006484985</v>
      </c>
      <c r="T113" s="92">
        <v>0.95327103137969971</v>
      </c>
      <c r="U113" s="92">
        <v>107</v>
      </c>
      <c r="V113" s="92">
        <v>0.89263802766799927</v>
      </c>
      <c r="W113" s="92">
        <v>0.88736385107040405</v>
      </c>
      <c r="X113" s="92">
        <v>0.9813801646232605</v>
      </c>
      <c r="Y113" s="92">
        <v>0.85585588216781616</v>
      </c>
      <c r="Z113" s="92">
        <v>111</v>
      </c>
      <c r="AA113" s="92">
        <v>0.8647887110710144</v>
      </c>
      <c r="AB113" s="92">
        <v>0.88671547174453735</v>
      </c>
      <c r="AC113" s="92">
        <v>0.9820285439491272</v>
      </c>
      <c r="AD113" s="92">
        <v>0.87037038803100586</v>
      </c>
      <c r="AE113" s="92">
        <v>108</v>
      </c>
      <c r="AF113" s="92">
        <v>0.8571428656578064</v>
      </c>
      <c r="AG113" s="92">
        <v>0.89190369844436646</v>
      </c>
      <c r="AH113" s="92">
        <v>0.9768403172492981</v>
      </c>
      <c r="AI113" s="92">
        <v>0.86764705181121826</v>
      </c>
      <c r="AJ113" s="92">
        <v>136</v>
      </c>
      <c r="AK113" s="92">
        <v>0.85842698812484741</v>
      </c>
      <c r="AL113" s="92">
        <v>0.89627498388290405</v>
      </c>
      <c r="AM113" s="92">
        <v>0.9724690318107605</v>
      </c>
      <c r="AN113" s="92">
        <v>0.84023666381835938</v>
      </c>
      <c r="AO113" s="92">
        <v>169</v>
      </c>
      <c r="AP113" s="92">
        <v>0.85860657691955566</v>
      </c>
      <c r="AQ113" s="92">
        <v>0.89251476526260376</v>
      </c>
      <c r="AR113" s="92">
        <v>0.97622925043106079</v>
      </c>
      <c r="AS113" s="92">
        <v>0.87142854928970337</v>
      </c>
      <c r="AT113" s="92">
        <v>140</v>
      </c>
      <c r="AU113" s="92">
        <v>0.86874997615814209</v>
      </c>
      <c r="AV113" s="92">
        <v>0.89735442399978638</v>
      </c>
      <c r="AW113" s="92">
        <v>0.97138959169387817</v>
      </c>
      <c r="AX113" s="92">
        <v>0.86592179536819458</v>
      </c>
      <c r="AY113" s="92">
        <v>179</v>
      </c>
      <c r="AZ113" s="92">
        <v>0.84426230192184448</v>
      </c>
      <c r="BA113" s="92">
        <v>0.8953399658203125</v>
      </c>
      <c r="BB113" s="92">
        <v>0.97340404987335205</v>
      </c>
      <c r="BC113" s="92">
        <v>0.86956518888473511</v>
      </c>
      <c r="BD113" s="92">
        <v>161</v>
      </c>
      <c r="BE113" s="92">
        <v>0.83171522617340088</v>
      </c>
      <c r="BF113" s="92">
        <v>0.89366179704666138</v>
      </c>
      <c r="BG113" s="92">
        <v>0.97508221864700317</v>
      </c>
      <c r="BH113" s="92">
        <v>0.79054051637649536</v>
      </c>
      <c r="BI113" s="92">
        <v>148</v>
      </c>
    </row>
    <row r="114" spans="1:61" x14ac:dyDescent="0.25">
      <c r="A114" s="93" t="s">
        <v>173</v>
      </c>
      <c r="B114" s="92">
        <v>0.85632181167602539</v>
      </c>
      <c r="C114" s="92">
        <v>0.8898962140083313</v>
      </c>
      <c r="D114" s="92">
        <v>0.97884780168533325</v>
      </c>
      <c r="E114" s="92">
        <v>0.85483872890472412</v>
      </c>
      <c r="F114" s="92">
        <v>124</v>
      </c>
      <c r="G114" s="92">
        <v>0.87937742471694946</v>
      </c>
      <c r="H114" s="92">
        <v>0.86433148384094238</v>
      </c>
      <c r="I114" s="92">
        <v>1</v>
      </c>
      <c r="J114" s="92">
        <v>0.86000001430511475</v>
      </c>
      <c r="K114" s="92">
        <v>50</v>
      </c>
      <c r="L114" s="92">
        <v>0.89711934328079224</v>
      </c>
      <c r="M114" s="92">
        <v>0.88001000881195068</v>
      </c>
      <c r="N114" s="92">
        <v>0.98873400688171387</v>
      </c>
      <c r="O114" s="92">
        <v>0.92771083116531372</v>
      </c>
      <c r="P114" s="92">
        <v>83</v>
      </c>
      <c r="Q114" s="92">
        <v>0.89597314596176147</v>
      </c>
      <c r="R114" s="92">
        <v>0.88715070486068726</v>
      </c>
      <c r="S114" s="92">
        <v>0.98159331083297729</v>
      </c>
      <c r="T114" s="92">
        <v>0.89090907573699951</v>
      </c>
      <c r="U114" s="92">
        <v>110</v>
      </c>
      <c r="V114" s="92">
        <v>0.87337660789489746</v>
      </c>
      <c r="W114" s="92">
        <v>0.88603943586349487</v>
      </c>
      <c r="X114" s="92">
        <v>0.98270457983016968</v>
      </c>
      <c r="Y114" s="92">
        <v>0.87619048357009888</v>
      </c>
      <c r="Z114" s="92">
        <v>105</v>
      </c>
      <c r="AA114" s="92">
        <v>0.85762709379196167</v>
      </c>
      <c r="AB114" s="92">
        <v>0.88301581144332886</v>
      </c>
      <c r="AC114" s="92">
        <v>0.98572820425033569</v>
      </c>
      <c r="AD114" s="92">
        <v>0.84946238994598389</v>
      </c>
      <c r="AE114" s="92">
        <v>93</v>
      </c>
      <c r="AF114" s="92">
        <v>0.82578396797180176</v>
      </c>
      <c r="AG114" s="92">
        <v>0.88408583402633667</v>
      </c>
      <c r="AH114" s="92">
        <v>0.98465818166732788</v>
      </c>
      <c r="AI114" s="92">
        <v>0.84536081552505493</v>
      </c>
      <c r="AJ114" s="92">
        <v>97</v>
      </c>
      <c r="AK114" s="92">
        <v>0.79715299606323242</v>
      </c>
      <c r="AL114" s="92">
        <v>0.88408583402633667</v>
      </c>
      <c r="AM114" s="92">
        <v>0.98465818166732788</v>
      </c>
      <c r="AN114" s="92">
        <v>0.7835051417350769</v>
      </c>
      <c r="AO114" s="92">
        <v>97</v>
      </c>
      <c r="AP114" s="92">
        <v>0.72151899337768555</v>
      </c>
      <c r="AQ114" s="92">
        <v>0.88127440214157104</v>
      </c>
      <c r="AR114" s="92">
        <v>0.98746961355209351</v>
      </c>
      <c r="AS114" s="92">
        <v>0.75862067937850952</v>
      </c>
      <c r="AT114" s="92">
        <v>87</v>
      </c>
      <c r="AU114" s="92">
        <v>0.70662462711334229</v>
      </c>
      <c r="AV114" s="92">
        <v>0.89126503467559814</v>
      </c>
      <c r="AW114" s="92">
        <v>0.97747898101806641</v>
      </c>
      <c r="AX114" s="92">
        <v>0.65151512622833252</v>
      </c>
      <c r="AY114" s="92">
        <v>132</v>
      </c>
      <c r="AZ114" s="92">
        <v>0.67048710584640503</v>
      </c>
      <c r="BA114" s="92">
        <v>0.88434302806854248</v>
      </c>
      <c r="BB114" s="92">
        <v>0.98440098762512207</v>
      </c>
      <c r="BC114" s="92">
        <v>0.73469388484954834</v>
      </c>
      <c r="BD114" s="92">
        <v>98</v>
      </c>
      <c r="BE114" s="92">
        <v>0.68202763795852661</v>
      </c>
      <c r="BF114" s="92">
        <v>0.88897144794464111</v>
      </c>
      <c r="BG114" s="92">
        <v>0.97977256774902344</v>
      </c>
      <c r="BH114" s="92">
        <v>0.63865548372268677</v>
      </c>
      <c r="BI114" s="92">
        <v>119</v>
      </c>
    </row>
    <row r="115" spans="1:61" x14ac:dyDescent="0.25">
      <c r="A115" s="93" t="s">
        <v>174</v>
      </c>
      <c r="B115" s="92">
        <v>0.95871561765670776</v>
      </c>
      <c r="C115" s="92">
        <v>0.892364501953125</v>
      </c>
      <c r="D115" s="92">
        <v>0.97637951374053955</v>
      </c>
      <c r="E115" s="92">
        <v>0.94964027404785156</v>
      </c>
      <c r="F115" s="92">
        <v>139</v>
      </c>
      <c r="G115" s="92">
        <v>0.95795798301696777</v>
      </c>
      <c r="H115" s="92">
        <v>0.8786507248878479</v>
      </c>
      <c r="I115" s="92">
        <v>0.99009329080581665</v>
      </c>
      <c r="J115" s="92">
        <v>0.97468352317810059</v>
      </c>
      <c r="K115" s="92">
        <v>79</v>
      </c>
      <c r="L115" s="92">
        <v>0.96583849191665649</v>
      </c>
      <c r="M115" s="92">
        <v>0.88818866014480591</v>
      </c>
      <c r="N115" s="92">
        <v>0.98055535554885864</v>
      </c>
      <c r="O115" s="92">
        <v>0.95652174949645996</v>
      </c>
      <c r="P115" s="92">
        <v>115</v>
      </c>
      <c r="Q115" s="92">
        <v>0.95197737216949463</v>
      </c>
      <c r="R115" s="92">
        <v>0.89059668779373169</v>
      </c>
      <c r="S115" s="92">
        <v>0.97814732789993286</v>
      </c>
      <c r="T115" s="92">
        <v>0.96875</v>
      </c>
      <c r="U115" s="92">
        <v>128</v>
      </c>
      <c r="V115" s="92">
        <v>0.95428574085235596</v>
      </c>
      <c r="W115" s="92">
        <v>0.88736385107040405</v>
      </c>
      <c r="X115" s="92">
        <v>0.9813801646232605</v>
      </c>
      <c r="Y115" s="92">
        <v>0.92792791128158569</v>
      </c>
      <c r="Z115" s="92">
        <v>111</v>
      </c>
      <c r="AA115" s="92">
        <v>0.95107030868530273</v>
      </c>
      <c r="AB115" s="92">
        <v>0.88736385107040405</v>
      </c>
      <c r="AC115" s="92">
        <v>0.9813801646232605</v>
      </c>
      <c r="AD115" s="92">
        <v>0.96396398544311523</v>
      </c>
      <c r="AE115" s="92">
        <v>111</v>
      </c>
      <c r="AF115" s="92">
        <v>0.96901410818099976</v>
      </c>
      <c r="AG115" s="92">
        <v>0.88603943586349487</v>
      </c>
      <c r="AH115" s="92">
        <v>0.98270457983016968</v>
      </c>
      <c r="AI115" s="92">
        <v>0.96190476417541504</v>
      </c>
      <c r="AJ115" s="92">
        <v>105</v>
      </c>
      <c r="AK115" s="92">
        <v>0.97402596473693848</v>
      </c>
      <c r="AL115" s="92">
        <v>0.892364501953125</v>
      </c>
      <c r="AM115" s="92">
        <v>0.97637951374053955</v>
      </c>
      <c r="AN115" s="92">
        <v>0.97841727733612061</v>
      </c>
      <c r="AO115" s="92">
        <v>139</v>
      </c>
      <c r="AP115" s="92">
        <v>0.97511309385299683</v>
      </c>
      <c r="AQ115" s="92">
        <v>0.89266347885131836</v>
      </c>
      <c r="AR115" s="92">
        <v>0.97608053684234619</v>
      </c>
      <c r="AS115" s="92">
        <v>0.97872340679168701</v>
      </c>
      <c r="AT115" s="92">
        <v>141</v>
      </c>
      <c r="AU115" s="92">
        <v>0.95704054832458496</v>
      </c>
      <c r="AV115" s="92">
        <v>0.89546060562133789</v>
      </c>
      <c r="AW115" s="92">
        <v>0.97328341007232666</v>
      </c>
      <c r="AX115" s="92">
        <v>0.9691358208656311</v>
      </c>
      <c r="AY115" s="92">
        <v>162</v>
      </c>
      <c r="AZ115" s="92">
        <v>0.92413794994354248</v>
      </c>
      <c r="BA115" s="92">
        <v>0.88838815689086914</v>
      </c>
      <c r="BB115" s="92">
        <v>0.98035585880279541</v>
      </c>
      <c r="BC115" s="92">
        <v>0.91379308700561523</v>
      </c>
      <c r="BD115" s="92">
        <v>116</v>
      </c>
      <c r="BE115" s="92">
        <v>0.89743590354919434</v>
      </c>
      <c r="BF115" s="92">
        <v>0.89484584331512451</v>
      </c>
      <c r="BG115" s="92">
        <v>0.97389817237854004</v>
      </c>
      <c r="BH115" s="92">
        <v>0.88535034656524658</v>
      </c>
      <c r="BI115" s="92">
        <v>157</v>
      </c>
    </row>
    <row r="116" spans="1:61" x14ac:dyDescent="0.25">
      <c r="A116" s="93" t="s">
        <v>175</v>
      </c>
      <c r="B116" s="92">
        <v>1</v>
      </c>
      <c r="C116" s="92">
        <v>0.86989444494247437</v>
      </c>
      <c r="D116" s="92">
        <v>0.99884957075119019</v>
      </c>
      <c r="E116" s="92">
        <v>1</v>
      </c>
      <c r="F116" s="92">
        <v>59</v>
      </c>
      <c r="G116" s="92">
        <v>1</v>
      </c>
      <c r="H116" s="92">
        <v>0.84682130813598633</v>
      </c>
      <c r="I116" s="92">
        <v>1</v>
      </c>
      <c r="J116" s="92">
        <v>1</v>
      </c>
      <c r="K116" s="92">
        <v>32</v>
      </c>
      <c r="L116" s="92">
        <v>1</v>
      </c>
      <c r="M116" s="92">
        <v>0.86213070154190063</v>
      </c>
      <c r="N116" s="92">
        <v>1</v>
      </c>
      <c r="O116" s="92">
        <v>1</v>
      </c>
      <c r="P116" s="92">
        <v>47</v>
      </c>
      <c r="Q116" s="92">
        <v>1</v>
      </c>
      <c r="R116" s="92">
        <v>0.86989444494247437</v>
      </c>
      <c r="S116" s="92">
        <v>0.99884957075119019</v>
      </c>
      <c r="T116" s="92">
        <v>1</v>
      </c>
      <c r="U116" s="92">
        <v>59</v>
      </c>
      <c r="V116" s="92">
        <v>1</v>
      </c>
      <c r="W116" s="92">
        <v>0.87246435880661011</v>
      </c>
      <c r="X116" s="92">
        <v>0.99627965688705444</v>
      </c>
      <c r="Y116" s="92">
        <v>1</v>
      </c>
      <c r="Z116" s="92">
        <v>64</v>
      </c>
      <c r="AA116" s="92">
        <v>0.98712444305419922</v>
      </c>
      <c r="AB116" s="92">
        <v>0.87517696619033813</v>
      </c>
      <c r="AC116" s="92">
        <v>0.99356704950332642</v>
      </c>
      <c r="AD116" s="92">
        <v>1</v>
      </c>
      <c r="AE116" s="92">
        <v>70</v>
      </c>
      <c r="AF116" s="92">
        <v>0.97508895397186279</v>
      </c>
      <c r="AG116" s="92">
        <v>0.88459634780883789</v>
      </c>
      <c r="AH116" s="92">
        <v>0.98414766788482666</v>
      </c>
      <c r="AI116" s="92">
        <v>0.96969699859619141</v>
      </c>
      <c r="AJ116" s="92">
        <v>99</v>
      </c>
      <c r="AK116" s="92">
        <v>0.96615386009216309</v>
      </c>
      <c r="AL116" s="92">
        <v>0.88757419586181641</v>
      </c>
      <c r="AM116" s="92">
        <v>0.98116981983184814</v>
      </c>
      <c r="AN116" s="92">
        <v>0.96428573131561279</v>
      </c>
      <c r="AO116" s="92">
        <v>112</v>
      </c>
      <c r="AP116" s="92">
        <v>0.96783626079559326</v>
      </c>
      <c r="AQ116" s="92">
        <v>0.88798654079437256</v>
      </c>
      <c r="AR116" s="92">
        <v>0.98075747489929199</v>
      </c>
      <c r="AS116" s="92">
        <v>0.9649122953414917</v>
      </c>
      <c r="AT116" s="92">
        <v>114</v>
      </c>
      <c r="AU116" s="92">
        <v>0.96811592578887939</v>
      </c>
      <c r="AV116" s="92">
        <v>0.88838815689086914</v>
      </c>
      <c r="AW116" s="92">
        <v>0.98035585880279541</v>
      </c>
      <c r="AX116" s="92">
        <v>0.97413790225982666</v>
      </c>
      <c r="AY116" s="92">
        <v>116</v>
      </c>
      <c r="AZ116" s="92">
        <v>0.96632999181747437</v>
      </c>
      <c r="BA116" s="92">
        <v>0.88818866014480591</v>
      </c>
      <c r="BB116" s="92">
        <v>0.98055535554885864</v>
      </c>
      <c r="BC116" s="92">
        <v>0.96521741151809692</v>
      </c>
      <c r="BD116" s="92">
        <v>115</v>
      </c>
      <c r="BE116" s="92">
        <v>0.96132594347000122</v>
      </c>
      <c r="BF116" s="92">
        <v>0.87340956926345825</v>
      </c>
      <c r="BG116" s="92">
        <v>0.9953344464302063</v>
      </c>
      <c r="BH116" s="92">
        <v>0.95454543828964233</v>
      </c>
      <c r="BI116" s="92">
        <v>66</v>
      </c>
    </row>
    <row r="117" spans="1:61" x14ac:dyDescent="0.25">
      <c r="A117" s="93" t="s">
        <v>176</v>
      </c>
      <c r="B117" s="92">
        <v>0.99137932062149048</v>
      </c>
      <c r="C117" s="92">
        <v>0.87640607357025146</v>
      </c>
      <c r="D117" s="92">
        <v>0.99233794212341309</v>
      </c>
      <c r="E117" s="92">
        <v>1</v>
      </c>
      <c r="F117" s="92">
        <v>73</v>
      </c>
      <c r="G117" s="92">
        <v>0.99367088079452515</v>
      </c>
      <c r="H117" s="92">
        <v>0.85884535312652588</v>
      </c>
      <c r="I117" s="92">
        <v>1</v>
      </c>
      <c r="J117" s="92">
        <v>0.97674417495727539</v>
      </c>
      <c r="K117" s="92">
        <v>43</v>
      </c>
      <c r="L117" s="92">
        <v>0.98507463932037354</v>
      </c>
      <c r="M117" s="92">
        <v>0.85795152187347412</v>
      </c>
      <c r="N117" s="92">
        <v>1</v>
      </c>
      <c r="O117" s="92">
        <v>1</v>
      </c>
      <c r="P117" s="92">
        <v>42</v>
      </c>
      <c r="Q117" s="92">
        <v>0.98648649454116821</v>
      </c>
      <c r="R117" s="92">
        <v>0.86362040042877197</v>
      </c>
      <c r="S117" s="92">
        <v>1</v>
      </c>
      <c r="T117" s="92">
        <v>0.97959184646606445</v>
      </c>
      <c r="U117" s="92">
        <v>49</v>
      </c>
      <c r="V117" s="92">
        <v>0.97575759887695313</v>
      </c>
      <c r="W117" s="92">
        <v>0.86877304315567017</v>
      </c>
      <c r="X117" s="92">
        <v>0.99997097253799438</v>
      </c>
      <c r="Y117" s="92">
        <v>0.98245614767074585</v>
      </c>
      <c r="Z117" s="92">
        <v>57</v>
      </c>
      <c r="AA117" s="92">
        <v>0.97326201200485229</v>
      </c>
      <c r="AB117" s="92">
        <v>0.86989444494247437</v>
      </c>
      <c r="AC117" s="92">
        <v>0.99884957075119019</v>
      </c>
      <c r="AD117" s="92">
        <v>0.96610170602798462</v>
      </c>
      <c r="AE117" s="92">
        <v>59</v>
      </c>
      <c r="AF117" s="92">
        <v>0.9716981053352356</v>
      </c>
      <c r="AG117" s="92">
        <v>0.87559527158737183</v>
      </c>
      <c r="AH117" s="92">
        <v>0.99314874410629272</v>
      </c>
      <c r="AI117" s="92">
        <v>0.97183096408843994</v>
      </c>
      <c r="AJ117" s="92">
        <v>71</v>
      </c>
      <c r="AK117" s="92">
        <v>0.97107440233230591</v>
      </c>
      <c r="AL117" s="92">
        <v>0.87967956066131592</v>
      </c>
      <c r="AM117" s="92">
        <v>0.98906445503234863</v>
      </c>
      <c r="AN117" s="92">
        <v>0.97560977935791016</v>
      </c>
      <c r="AO117" s="92">
        <v>82</v>
      </c>
      <c r="AP117" s="92">
        <v>0.95258623361587524</v>
      </c>
      <c r="AQ117" s="92">
        <v>0.88187438249588013</v>
      </c>
      <c r="AR117" s="92">
        <v>0.98686963319778442</v>
      </c>
      <c r="AS117" s="92">
        <v>0.96629214286804199</v>
      </c>
      <c r="AT117" s="92">
        <v>89</v>
      </c>
      <c r="AU117" s="92">
        <v>0.94092828035354614</v>
      </c>
      <c r="AV117" s="92">
        <v>0.8709602952003479</v>
      </c>
      <c r="AW117" s="92">
        <v>0.99778372049331665</v>
      </c>
      <c r="AX117" s="92">
        <v>0.90163934230804443</v>
      </c>
      <c r="AY117" s="92">
        <v>61</v>
      </c>
      <c r="AZ117" s="92">
        <v>0.89958161115646362</v>
      </c>
      <c r="BA117" s="92">
        <v>0.88127440214157104</v>
      </c>
      <c r="BB117" s="92">
        <v>0.98746961355209351</v>
      </c>
      <c r="BC117" s="92">
        <v>0.94252872467041016</v>
      </c>
      <c r="BD117" s="92">
        <v>87</v>
      </c>
      <c r="BE117" s="92">
        <v>0.89887642860412598</v>
      </c>
      <c r="BF117" s="92">
        <v>0.882454514503479</v>
      </c>
      <c r="BG117" s="92">
        <v>0.98628950119018555</v>
      </c>
      <c r="BH117" s="92">
        <v>0.8571428656578064</v>
      </c>
      <c r="BI117" s="92">
        <v>91</v>
      </c>
    </row>
    <row r="118" spans="1:61" x14ac:dyDescent="0.25">
      <c r="A118" s="93" t="s">
        <v>177</v>
      </c>
      <c r="B118" s="92">
        <v>1</v>
      </c>
      <c r="C118" s="92">
        <v>0.87640607357025146</v>
      </c>
      <c r="D118" s="92">
        <v>0.99233794212341309</v>
      </c>
      <c r="E118" s="92">
        <v>1</v>
      </c>
      <c r="F118" s="92">
        <v>73</v>
      </c>
      <c r="G118" s="92">
        <v>1</v>
      </c>
      <c r="H118" s="92">
        <v>0.85795152187347412</v>
      </c>
      <c r="I118" s="92">
        <v>1</v>
      </c>
      <c r="J118" s="92">
        <v>1</v>
      </c>
      <c r="K118" s="92">
        <v>42</v>
      </c>
      <c r="L118" s="92">
        <v>1</v>
      </c>
      <c r="M118" s="92">
        <v>0.86362040042877197</v>
      </c>
      <c r="N118" s="92">
        <v>1</v>
      </c>
      <c r="O118" s="92">
        <v>1</v>
      </c>
      <c r="P118" s="92">
        <v>49</v>
      </c>
      <c r="Q118" s="92">
        <v>1</v>
      </c>
      <c r="R118" s="92">
        <v>0.87246435880661011</v>
      </c>
      <c r="S118" s="92">
        <v>0.99627965688705444</v>
      </c>
      <c r="T118" s="92">
        <v>1</v>
      </c>
      <c r="U118" s="92">
        <v>64</v>
      </c>
      <c r="V118" s="92">
        <v>0.98564594984054565</v>
      </c>
      <c r="W118" s="92">
        <v>0.87294238805770874</v>
      </c>
      <c r="X118" s="92">
        <v>0.99580162763595581</v>
      </c>
      <c r="Y118" s="92">
        <v>1</v>
      </c>
      <c r="Z118" s="92">
        <v>65</v>
      </c>
      <c r="AA118" s="92">
        <v>0.97807019948959351</v>
      </c>
      <c r="AB118" s="92">
        <v>0.87900012731552124</v>
      </c>
      <c r="AC118" s="92">
        <v>0.98974388837814331</v>
      </c>
      <c r="AD118" s="92">
        <v>0.96249997615814209</v>
      </c>
      <c r="AE118" s="92">
        <v>80</v>
      </c>
      <c r="AF118" s="92">
        <v>0.97211158275604248</v>
      </c>
      <c r="AG118" s="92">
        <v>0.88001000881195068</v>
      </c>
      <c r="AH118" s="92">
        <v>0.98873400688171387</v>
      </c>
      <c r="AI118" s="92">
        <v>0.97590363025665283</v>
      </c>
      <c r="AJ118" s="92">
        <v>83</v>
      </c>
      <c r="AK118" s="92">
        <v>0.9790794849395752</v>
      </c>
      <c r="AL118" s="92">
        <v>0.88157695531845093</v>
      </c>
      <c r="AM118" s="92">
        <v>0.98716706037521362</v>
      </c>
      <c r="AN118" s="92">
        <v>0.97727274894714355</v>
      </c>
      <c r="AO118" s="92">
        <v>88</v>
      </c>
      <c r="AP118" s="92">
        <v>0.96153843402862549</v>
      </c>
      <c r="AQ118" s="92">
        <v>0.87431275844573975</v>
      </c>
      <c r="AR118" s="92">
        <v>0.9944312572479248</v>
      </c>
      <c r="AS118" s="92">
        <v>0.98529410362243652</v>
      </c>
      <c r="AT118" s="92">
        <v>68</v>
      </c>
      <c r="AU118" s="92">
        <v>0.94163423776626587</v>
      </c>
      <c r="AV118" s="92">
        <v>0.87829470634460449</v>
      </c>
      <c r="AW118" s="92">
        <v>0.99044930934906006</v>
      </c>
      <c r="AX118" s="92">
        <v>0.92307692766189575</v>
      </c>
      <c r="AY118" s="92">
        <v>78</v>
      </c>
      <c r="AZ118" s="92">
        <v>0.91304349899291992</v>
      </c>
      <c r="BA118" s="92">
        <v>0.88736385107040405</v>
      </c>
      <c r="BB118" s="92">
        <v>0.9813801646232605</v>
      </c>
      <c r="BC118" s="92">
        <v>0.92792791128158569</v>
      </c>
      <c r="BD118" s="92">
        <v>111</v>
      </c>
      <c r="BE118" s="92">
        <v>0.90950226783752441</v>
      </c>
      <c r="BF118" s="92">
        <v>0.88715070486068726</v>
      </c>
      <c r="BG118" s="92">
        <v>0.98159331083297729</v>
      </c>
      <c r="BH118" s="92">
        <v>0.89090907573699951</v>
      </c>
      <c r="BI118" s="92">
        <v>110</v>
      </c>
    </row>
    <row r="119" spans="1:61" x14ac:dyDescent="0.25">
      <c r="A119" s="93" t="s">
        <v>178</v>
      </c>
      <c r="B119" s="92">
        <v>1</v>
      </c>
      <c r="C119" s="92">
        <v>0.85884535312652588</v>
      </c>
      <c r="D119" s="92">
        <v>1</v>
      </c>
      <c r="E119" s="92">
        <v>1</v>
      </c>
      <c r="F119" s="92">
        <v>43</v>
      </c>
      <c r="G119" s="92">
        <v>0.97297298908233643</v>
      </c>
      <c r="H119" s="92">
        <v>0</v>
      </c>
      <c r="I119" s="92">
        <v>1</v>
      </c>
      <c r="J119" s="92"/>
      <c r="K119" s="92"/>
      <c r="L119" s="92">
        <v>0.95161288976669312</v>
      </c>
      <c r="M119" s="92">
        <v>0.84542042016983032</v>
      </c>
      <c r="N119" s="92">
        <v>1</v>
      </c>
      <c r="O119" s="92">
        <v>0.93548387289047241</v>
      </c>
      <c r="P119" s="92">
        <v>31</v>
      </c>
      <c r="Q119" s="92">
        <v>0.91139239072799683</v>
      </c>
      <c r="R119" s="92">
        <v>0.84542042016983032</v>
      </c>
      <c r="S119" s="92">
        <v>1</v>
      </c>
      <c r="T119" s="92">
        <v>0.96774190664291382</v>
      </c>
      <c r="U119" s="92">
        <v>31</v>
      </c>
      <c r="V119" s="92">
        <v>0.83823531866073608</v>
      </c>
      <c r="W119" s="92">
        <v>0.81425350904464722</v>
      </c>
      <c r="X119" s="92">
        <v>1</v>
      </c>
      <c r="Y119" s="92">
        <v>0.76470589637756348</v>
      </c>
      <c r="Z119" s="92">
        <v>17</v>
      </c>
      <c r="AA119" s="92">
        <v>0.74242424964904785</v>
      </c>
      <c r="AB119" s="92">
        <v>0.82362818717956543</v>
      </c>
      <c r="AC119" s="92">
        <v>1</v>
      </c>
      <c r="AD119" s="92">
        <v>0.69999998807907104</v>
      </c>
      <c r="AE119" s="92">
        <v>20</v>
      </c>
      <c r="AF119" s="92">
        <v>0.75675678253173828</v>
      </c>
      <c r="AG119" s="92">
        <v>0.84240430593490601</v>
      </c>
      <c r="AH119" s="92">
        <v>1</v>
      </c>
      <c r="AI119" s="92">
        <v>0.75862067937850952</v>
      </c>
      <c r="AJ119" s="92">
        <v>29</v>
      </c>
      <c r="AK119" s="92">
        <v>0.75757575035095215</v>
      </c>
      <c r="AL119" s="92">
        <v>0.83531975746154785</v>
      </c>
      <c r="AM119" s="92">
        <v>1</v>
      </c>
      <c r="AN119" s="92">
        <v>0.80000001192092896</v>
      </c>
      <c r="AO119" s="92">
        <v>25</v>
      </c>
      <c r="AP119" s="92">
        <v>0.74000000953674316</v>
      </c>
      <c r="AQ119" s="92">
        <v>0.86054277420043945</v>
      </c>
      <c r="AR119" s="92">
        <v>1</v>
      </c>
      <c r="AS119" s="92">
        <v>0.73333334922790527</v>
      </c>
      <c r="AT119" s="92">
        <v>45</v>
      </c>
      <c r="AU119" s="92">
        <v>0.69811320304870605</v>
      </c>
      <c r="AV119" s="92">
        <v>0.84395009279251099</v>
      </c>
      <c r="AW119" s="92">
        <v>1</v>
      </c>
      <c r="AX119" s="92">
        <v>0.69999998807907104</v>
      </c>
      <c r="AY119" s="92">
        <v>30</v>
      </c>
      <c r="AZ119" s="92">
        <v>0.63106793165206909</v>
      </c>
      <c r="BA119" s="92">
        <v>0.84542042016983032</v>
      </c>
      <c r="BB119" s="92">
        <v>1</v>
      </c>
      <c r="BC119" s="92">
        <v>0.64516127109527588</v>
      </c>
      <c r="BD119" s="92">
        <v>31</v>
      </c>
      <c r="BE119" s="92">
        <v>0.60273975133895874</v>
      </c>
      <c r="BF119" s="92">
        <v>0.85795152187347412</v>
      </c>
      <c r="BG119" s="92">
        <v>1</v>
      </c>
      <c r="BH119" s="92">
        <v>0.57142859697341919</v>
      </c>
      <c r="BI119" s="92">
        <v>42</v>
      </c>
    </row>
    <row r="120" spans="1:61" x14ac:dyDescent="0.25">
      <c r="A120" s="93" t="s">
        <v>179</v>
      </c>
      <c r="B120" s="92">
        <v>0.94871795177459717</v>
      </c>
      <c r="C120" s="92">
        <v>0.88953316211700439</v>
      </c>
      <c r="D120" s="92">
        <v>0.97921085357666016</v>
      </c>
      <c r="E120" s="92">
        <v>0.94262295961380005</v>
      </c>
      <c r="F120" s="92">
        <v>122</v>
      </c>
      <c r="G120" s="92">
        <v>0.94893616437911987</v>
      </c>
      <c r="H120" s="92">
        <v>0.84943538904190063</v>
      </c>
      <c r="I120" s="92">
        <v>1</v>
      </c>
      <c r="J120" s="92">
        <v>0.97058820724487305</v>
      </c>
      <c r="K120" s="92">
        <v>34</v>
      </c>
      <c r="L120" s="92">
        <v>0.96216213703155518</v>
      </c>
      <c r="M120" s="92">
        <v>0.8786507248878479</v>
      </c>
      <c r="N120" s="92">
        <v>0.99009329080581665</v>
      </c>
      <c r="O120" s="92">
        <v>0.94936710596084595</v>
      </c>
      <c r="P120" s="92">
        <v>79</v>
      </c>
      <c r="Q120" s="92">
        <v>0.96916300058364868</v>
      </c>
      <c r="R120" s="92">
        <v>0.87600487470626831</v>
      </c>
      <c r="S120" s="92">
        <v>0.99273914098739624</v>
      </c>
      <c r="T120" s="92">
        <v>0.97222220897674561</v>
      </c>
      <c r="U120" s="92">
        <v>72</v>
      </c>
      <c r="V120" s="92">
        <v>0.96860986948013306</v>
      </c>
      <c r="W120" s="92">
        <v>0.87756162881851196</v>
      </c>
      <c r="X120" s="92">
        <v>0.99118238687515259</v>
      </c>
      <c r="Y120" s="92">
        <v>0.98684209585189819</v>
      </c>
      <c r="Z120" s="92">
        <v>76</v>
      </c>
      <c r="AA120" s="92">
        <v>0.97165989875793457</v>
      </c>
      <c r="AB120" s="92">
        <v>0.87718415260314941</v>
      </c>
      <c r="AC120" s="92">
        <v>0.99155986309051514</v>
      </c>
      <c r="AD120" s="92">
        <v>0.9466666579246521</v>
      </c>
      <c r="AE120" s="92">
        <v>75</v>
      </c>
      <c r="AF120" s="92">
        <v>0.96515679359436035</v>
      </c>
      <c r="AG120" s="92">
        <v>0.88382458686828613</v>
      </c>
      <c r="AH120" s="92">
        <v>0.98491942882537842</v>
      </c>
      <c r="AI120" s="92">
        <v>0.97916668653488159</v>
      </c>
      <c r="AJ120" s="92">
        <v>96</v>
      </c>
      <c r="AK120" s="92">
        <v>0.96865200996398926</v>
      </c>
      <c r="AL120" s="92">
        <v>0.88838815689086914</v>
      </c>
      <c r="AM120" s="92">
        <v>0.98035585880279541</v>
      </c>
      <c r="AN120" s="92">
        <v>0.96551722288131714</v>
      </c>
      <c r="AO120" s="92">
        <v>116</v>
      </c>
      <c r="AP120" s="92">
        <v>0.95808380842208862</v>
      </c>
      <c r="AQ120" s="92">
        <v>0.8864932656288147</v>
      </c>
      <c r="AR120" s="92">
        <v>0.98225075006484985</v>
      </c>
      <c r="AS120" s="92">
        <v>0.96261680126190186</v>
      </c>
      <c r="AT120" s="92">
        <v>107</v>
      </c>
      <c r="AU120" s="92">
        <v>0.95555555820465088</v>
      </c>
      <c r="AV120" s="92">
        <v>0.88736385107040405</v>
      </c>
      <c r="AW120" s="92">
        <v>0.9813801646232605</v>
      </c>
      <c r="AX120" s="92">
        <v>0.94594591856002808</v>
      </c>
      <c r="AY120" s="92">
        <v>111</v>
      </c>
      <c r="AZ120" s="92">
        <v>0.9265175461769104</v>
      </c>
      <c r="BA120" s="92">
        <v>0.88408583402633667</v>
      </c>
      <c r="BB120" s="92">
        <v>0.98465818166732788</v>
      </c>
      <c r="BC120" s="92">
        <v>0.95876288414001465</v>
      </c>
      <c r="BD120" s="92">
        <v>97</v>
      </c>
      <c r="BE120" s="92">
        <v>0.91584157943725586</v>
      </c>
      <c r="BF120" s="92">
        <v>0.88603943586349487</v>
      </c>
      <c r="BG120" s="92">
        <v>0.98270457983016968</v>
      </c>
      <c r="BH120" s="92">
        <v>0.87619048357009888</v>
      </c>
      <c r="BI120" s="92">
        <v>105</v>
      </c>
    </row>
    <row r="121" spans="1:61" x14ac:dyDescent="0.25">
      <c r="A121" s="93" t="s">
        <v>180</v>
      </c>
      <c r="B121" s="92">
        <v>1</v>
      </c>
      <c r="C121" s="92">
        <v>0.88001000881195068</v>
      </c>
      <c r="D121" s="92">
        <v>0.98873400688171387</v>
      </c>
      <c r="E121" s="92">
        <v>1</v>
      </c>
      <c r="F121" s="92">
        <v>83</v>
      </c>
      <c r="G121" s="92">
        <v>1</v>
      </c>
      <c r="H121" s="92">
        <v>0.85065758228302002</v>
      </c>
      <c r="I121" s="92">
        <v>1</v>
      </c>
      <c r="J121" s="92">
        <v>1</v>
      </c>
      <c r="K121" s="92">
        <v>35</v>
      </c>
      <c r="L121" s="92">
        <v>1</v>
      </c>
      <c r="M121" s="92">
        <v>0.86569160223007202</v>
      </c>
      <c r="N121" s="92">
        <v>1</v>
      </c>
      <c r="O121" s="92">
        <v>1</v>
      </c>
      <c r="P121" s="92">
        <v>52</v>
      </c>
      <c r="Q121" s="92">
        <v>1</v>
      </c>
      <c r="R121" s="92">
        <v>0.87517696619033813</v>
      </c>
      <c r="S121" s="92">
        <v>0.99356704950332642</v>
      </c>
      <c r="T121" s="92">
        <v>1</v>
      </c>
      <c r="U121" s="92">
        <v>70</v>
      </c>
      <c r="V121" s="92">
        <v>1</v>
      </c>
      <c r="W121" s="92">
        <v>0.87517696619033813</v>
      </c>
      <c r="X121" s="92">
        <v>0.99356704950332642</v>
      </c>
      <c r="Y121" s="92">
        <v>1</v>
      </c>
      <c r="Z121" s="92">
        <v>70</v>
      </c>
      <c r="AA121" s="92">
        <v>1</v>
      </c>
      <c r="AB121" s="92">
        <v>0.87246435880661011</v>
      </c>
      <c r="AC121" s="92">
        <v>0.99627965688705444</v>
      </c>
      <c r="AD121" s="92">
        <v>1</v>
      </c>
      <c r="AE121" s="92">
        <v>64</v>
      </c>
      <c r="AF121" s="92">
        <v>0.99553573131561279</v>
      </c>
      <c r="AG121" s="92">
        <v>0.88096660375595093</v>
      </c>
      <c r="AH121" s="92">
        <v>0.98777741193771362</v>
      </c>
      <c r="AI121" s="92">
        <v>1</v>
      </c>
      <c r="AJ121" s="92">
        <v>86</v>
      </c>
      <c r="AK121" s="92">
        <v>0.99636363983154297</v>
      </c>
      <c r="AL121" s="92">
        <v>0.87679904699325562</v>
      </c>
      <c r="AM121" s="92">
        <v>0.99194496870040894</v>
      </c>
      <c r="AN121" s="92">
        <v>0.98648649454116821</v>
      </c>
      <c r="AO121" s="92">
        <v>74</v>
      </c>
      <c r="AP121" s="92">
        <v>0.99628251791000366</v>
      </c>
      <c r="AQ121" s="92">
        <v>0.88818866014480591</v>
      </c>
      <c r="AR121" s="92">
        <v>0.98055535554885864</v>
      </c>
      <c r="AS121" s="92">
        <v>1</v>
      </c>
      <c r="AT121" s="92">
        <v>115</v>
      </c>
      <c r="AU121" s="92">
        <v>1</v>
      </c>
      <c r="AV121" s="92">
        <v>0.87900012731552124</v>
      </c>
      <c r="AW121" s="92">
        <v>0.98974388837814331</v>
      </c>
      <c r="AX121" s="92">
        <v>1</v>
      </c>
      <c r="AY121" s="92">
        <v>80</v>
      </c>
      <c r="AZ121" s="92">
        <v>0.97692304849624634</v>
      </c>
      <c r="BA121" s="92">
        <v>0.88001000881195068</v>
      </c>
      <c r="BB121" s="92">
        <v>0.98873400688171387</v>
      </c>
      <c r="BC121" s="92">
        <v>1</v>
      </c>
      <c r="BD121" s="92">
        <v>83</v>
      </c>
      <c r="BE121" s="92">
        <v>0.96666663885116577</v>
      </c>
      <c r="BF121" s="92">
        <v>0.88408583402633667</v>
      </c>
      <c r="BG121" s="92">
        <v>0.98465818166732788</v>
      </c>
      <c r="BH121" s="92">
        <v>0.93814432621002197</v>
      </c>
      <c r="BI121" s="92">
        <v>97</v>
      </c>
    </row>
    <row r="122" spans="1:61" x14ac:dyDescent="0.25">
      <c r="A122" s="93" t="s">
        <v>181</v>
      </c>
      <c r="B122" s="92">
        <v>0.9942857027053833</v>
      </c>
      <c r="C122" s="92">
        <v>0.88877952098846436</v>
      </c>
      <c r="D122" s="92">
        <v>0.9799644947052002</v>
      </c>
      <c r="E122" s="92">
        <v>0.99152541160583496</v>
      </c>
      <c r="F122" s="92">
        <v>118</v>
      </c>
      <c r="G122" s="92">
        <v>0.98832684755325317</v>
      </c>
      <c r="H122" s="92">
        <v>0.86877304315567017</v>
      </c>
      <c r="I122" s="92">
        <v>0.99997097253799438</v>
      </c>
      <c r="J122" s="92">
        <v>1</v>
      </c>
      <c r="K122" s="92">
        <v>57</v>
      </c>
      <c r="L122" s="92">
        <v>0.98222219944000244</v>
      </c>
      <c r="M122" s="92">
        <v>0.87967956066131592</v>
      </c>
      <c r="N122" s="92">
        <v>0.98906445503234863</v>
      </c>
      <c r="O122" s="92">
        <v>0.97560977935791016</v>
      </c>
      <c r="P122" s="92">
        <v>82</v>
      </c>
      <c r="Q122" s="92">
        <v>0.95951414108276367</v>
      </c>
      <c r="R122" s="92">
        <v>0.88096660375595093</v>
      </c>
      <c r="S122" s="92">
        <v>0.98777741193771362</v>
      </c>
      <c r="T122" s="92">
        <v>0.97674417495727539</v>
      </c>
      <c r="U122" s="92">
        <v>86</v>
      </c>
      <c r="V122" s="92">
        <v>0.96721309423446655</v>
      </c>
      <c r="W122" s="92">
        <v>0.8786507248878479</v>
      </c>
      <c r="X122" s="92">
        <v>0.99009329080581665</v>
      </c>
      <c r="Y122" s="92">
        <v>0.92405062913894653</v>
      </c>
      <c r="Z122" s="92">
        <v>79</v>
      </c>
      <c r="AA122" s="92">
        <v>0.9588015079498291</v>
      </c>
      <c r="AB122" s="92">
        <v>0.8786507248878479</v>
      </c>
      <c r="AC122" s="92">
        <v>0.99009329080581665</v>
      </c>
      <c r="AD122" s="92">
        <v>1</v>
      </c>
      <c r="AE122" s="92">
        <v>79</v>
      </c>
      <c r="AF122" s="92">
        <v>0.96678966283798218</v>
      </c>
      <c r="AG122" s="92">
        <v>0.88693457841873169</v>
      </c>
      <c r="AH122" s="92">
        <v>0.98180943727493286</v>
      </c>
      <c r="AI122" s="92">
        <v>0.9541284441947937</v>
      </c>
      <c r="AJ122" s="92">
        <v>109</v>
      </c>
      <c r="AK122" s="92">
        <v>0.95424836874008179</v>
      </c>
      <c r="AL122" s="92">
        <v>0.88001000881195068</v>
      </c>
      <c r="AM122" s="92">
        <v>0.98873400688171387</v>
      </c>
      <c r="AN122" s="92">
        <v>0.95180720090866089</v>
      </c>
      <c r="AO122" s="92">
        <v>83</v>
      </c>
      <c r="AP122" s="92">
        <v>0.95593219995498657</v>
      </c>
      <c r="AQ122" s="92">
        <v>0.88798654079437256</v>
      </c>
      <c r="AR122" s="92">
        <v>0.98075747489929199</v>
      </c>
      <c r="AS122" s="92">
        <v>0.95614033937454224</v>
      </c>
      <c r="AT122" s="92">
        <v>114</v>
      </c>
      <c r="AU122" s="92">
        <v>0.95999997854232788</v>
      </c>
      <c r="AV122" s="92">
        <v>0.88434302806854248</v>
      </c>
      <c r="AW122" s="92">
        <v>0.98440098762512207</v>
      </c>
      <c r="AX122" s="92">
        <v>0.95918369293212891</v>
      </c>
      <c r="AY122" s="92">
        <v>98</v>
      </c>
      <c r="AZ122" s="92">
        <v>0.96352583169937134</v>
      </c>
      <c r="BA122" s="92">
        <v>0.88778173923492432</v>
      </c>
      <c r="BB122" s="92">
        <v>0.98096227645874023</v>
      </c>
      <c r="BC122" s="92">
        <v>0.96460175514221191</v>
      </c>
      <c r="BD122" s="92">
        <v>113</v>
      </c>
      <c r="BE122" s="92">
        <v>0.96536797285079956</v>
      </c>
      <c r="BF122" s="92">
        <v>0.88877952098846436</v>
      </c>
      <c r="BG122" s="92">
        <v>0.9799644947052002</v>
      </c>
      <c r="BH122" s="92">
        <v>0.96610170602798462</v>
      </c>
      <c r="BI122" s="92">
        <v>118</v>
      </c>
    </row>
    <row r="123" spans="1:61" x14ac:dyDescent="0.25">
      <c r="A123" s="93" t="s">
        <v>182</v>
      </c>
      <c r="B123" s="92">
        <v>0.97478991746902466</v>
      </c>
      <c r="C123" s="92">
        <v>0.88127440214157104</v>
      </c>
      <c r="D123" s="92">
        <v>0.98746961355209351</v>
      </c>
      <c r="E123" s="92">
        <v>0.97701150178909302</v>
      </c>
      <c r="F123" s="92">
        <v>87</v>
      </c>
      <c r="G123" s="92">
        <v>0.97252744436264038</v>
      </c>
      <c r="H123" s="92">
        <v>0.84682130813598633</v>
      </c>
      <c r="I123" s="92">
        <v>1</v>
      </c>
      <c r="J123" s="92">
        <v>0.96875</v>
      </c>
      <c r="K123" s="92">
        <v>32</v>
      </c>
      <c r="L123" s="92">
        <v>0.96666663885116577</v>
      </c>
      <c r="M123" s="92">
        <v>0.87197494506835938</v>
      </c>
      <c r="N123" s="92">
        <v>0.99676907062530518</v>
      </c>
      <c r="O123" s="92">
        <v>0.9682539701461792</v>
      </c>
      <c r="P123" s="92">
        <v>63</v>
      </c>
      <c r="Q123" s="92">
        <v>0.95544552803039551</v>
      </c>
      <c r="R123" s="92">
        <v>0.88065338134765625</v>
      </c>
      <c r="S123" s="92">
        <v>0.9880906343460083</v>
      </c>
      <c r="T123" s="92">
        <v>0.96470588445663452</v>
      </c>
      <c r="U123" s="92">
        <v>85</v>
      </c>
      <c r="V123" s="92">
        <v>0.95263159275054932</v>
      </c>
      <c r="W123" s="92">
        <v>0.86697548627853394</v>
      </c>
      <c r="X123" s="92">
        <v>1</v>
      </c>
      <c r="Y123" s="92">
        <v>0.92592591047286987</v>
      </c>
      <c r="Z123" s="92">
        <v>54</v>
      </c>
      <c r="AA123" s="92">
        <v>0.94915252923965454</v>
      </c>
      <c r="AB123" s="92">
        <v>0.86502152681350708</v>
      </c>
      <c r="AC123" s="92">
        <v>1</v>
      </c>
      <c r="AD123" s="92">
        <v>0.96078431606292725</v>
      </c>
      <c r="AE123" s="92">
        <v>51</v>
      </c>
      <c r="AF123" s="92">
        <v>0.94685989618301392</v>
      </c>
      <c r="AG123" s="92">
        <v>0.87600487470626831</v>
      </c>
      <c r="AH123" s="92">
        <v>0.99273914098739624</v>
      </c>
      <c r="AI123" s="92">
        <v>0.95833331346511841</v>
      </c>
      <c r="AJ123" s="92">
        <v>72</v>
      </c>
      <c r="AK123" s="92">
        <v>0.93385213613510132</v>
      </c>
      <c r="AL123" s="92">
        <v>0.88033455610275269</v>
      </c>
      <c r="AM123" s="92">
        <v>0.98840945959091187</v>
      </c>
      <c r="AN123" s="92">
        <v>0.92857140302658081</v>
      </c>
      <c r="AO123" s="92">
        <v>84</v>
      </c>
      <c r="AP123" s="92">
        <v>0.93840581178665161</v>
      </c>
      <c r="AQ123" s="92">
        <v>0.88509166240692139</v>
      </c>
      <c r="AR123" s="92">
        <v>0.98365235328674316</v>
      </c>
      <c r="AS123" s="92">
        <v>0.9207921028137207</v>
      </c>
      <c r="AT123" s="92">
        <v>101</v>
      </c>
      <c r="AU123" s="92">
        <v>0.93425607681274414</v>
      </c>
      <c r="AV123" s="92">
        <v>0.882454514503479</v>
      </c>
      <c r="AW123" s="92">
        <v>0.98628950119018555</v>
      </c>
      <c r="AX123" s="92">
        <v>0.96703296899795532</v>
      </c>
      <c r="AY123" s="92">
        <v>91</v>
      </c>
      <c r="AZ123" s="92">
        <v>0.89320385456085205</v>
      </c>
      <c r="BA123" s="92">
        <v>0.88408583402633667</v>
      </c>
      <c r="BB123" s="92">
        <v>0.98465818166732788</v>
      </c>
      <c r="BC123" s="92">
        <v>0.9175257682800293</v>
      </c>
      <c r="BD123" s="92">
        <v>97</v>
      </c>
      <c r="BE123" s="92">
        <v>0.8623853325843811</v>
      </c>
      <c r="BF123" s="92">
        <v>0.88934826850891113</v>
      </c>
      <c r="BG123" s="92">
        <v>0.97939574718475342</v>
      </c>
      <c r="BH123" s="92">
        <v>0.81818181276321411</v>
      </c>
      <c r="BI123" s="92">
        <v>121</v>
      </c>
    </row>
    <row r="124" spans="1:61" x14ac:dyDescent="0.25">
      <c r="A124" s="93" t="s">
        <v>183</v>
      </c>
      <c r="B124" s="92">
        <v>0.94677871465682983</v>
      </c>
      <c r="C124" s="92">
        <v>0.90371608734130859</v>
      </c>
      <c r="D124" s="92">
        <v>0.96502792835235596</v>
      </c>
      <c r="E124" s="92">
        <v>0.93869733810424805</v>
      </c>
      <c r="F124" s="92">
        <v>261</v>
      </c>
      <c r="G124" s="92">
        <v>0.94583332538604736</v>
      </c>
      <c r="H124" s="92">
        <v>0.88382458686828613</v>
      </c>
      <c r="I124" s="92">
        <v>0.98491942882537842</v>
      </c>
      <c r="J124" s="92">
        <v>0.96875</v>
      </c>
      <c r="K124" s="92">
        <v>96</v>
      </c>
      <c r="L124" s="92">
        <v>0.95098036527633667</v>
      </c>
      <c r="M124" s="92">
        <v>0.88971579074859619</v>
      </c>
      <c r="N124" s="92">
        <v>0.97902822494506836</v>
      </c>
      <c r="O124" s="92">
        <v>0.94308942556381226</v>
      </c>
      <c r="P124" s="92">
        <v>123</v>
      </c>
      <c r="Q124" s="92">
        <v>0.93237704038619995</v>
      </c>
      <c r="R124" s="92">
        <v>0.89834702014923096</v>
      </c>
      <c r="S124" s="92">
        <v>0.97039699554443359</v>
      </c>
      <c r="T124" s="92">
        <v>0.94708997011184692</v>
      </c>
      <c r="U124" s="92">
        <v>189</v>
      </c>
      <c r="V124" s="92">
        <v>0.92307692766189575</v>
      </c>
      <c r="W124" s="92">
        <v>0.89704024791717529</v>
      </c>
      <c r="X124" s="92">
        <v>0.97170376777648926</v>
      </c>
      <c r="Y124" s="92">
        <v>0.90909093618392944</v>
      </c>
      <c r="Z124" s="92">
        <v>176</v>
      </c>
      <c r="AA124" s="92">
        <v>0.91443848609924316</v>
      </c>
      <c r="AB124" s="92">
        <v>0.89616173505783081</v>
      </c>
      <c r="AC124" s="92">
        <v>0.97258228063583374</v>
      </c>
      <c r="AD124" s="92">
        <v>0.91071426868438721</v>
      </c>
      <c r="AE124" s="92">
        <v>168</v>
      </c>
      <c r="AF124" s="92">
        <v>0.90551179647445679</v>
      </c>
      <c r="AG124" s="92">
        <v>0.90075147151947021</v>
      </c>
      <c r="AH124" s="92">
        <v>0.96799254417419434</v>
      </c>
      <c r="AI124" s="92">
        <v>0.92165899276733398</v>
      </c>
      <c r="AJ124" s="92">
        <v>217</v>
      </c>
      <c r="AK124" s="92">
        <v>0.89241379499435425</v>
      </c>
      <c r="AL124" s="92">
        <v>0.90304893255233765</v>
      </c>
      <c r="AM124" s="92">
        <v>0.9656950831413269</v>
      </c>
      <c r="AN124" s="92">
        <v>0.8880000114440918</v>
      </c>
      <c r="AO124" s="92">
        <v>250</v>
      </c>
      <c r="AP124" s="92">
        <v>0.86726802587509155</v>
      </c>
      <c r="AQ124" s="92">
        <v>0.90353840589523315</v>
      </c>
      <c r="AR124" s="92">
        <v>0.9652056097984314</v>
      </c>
      <c r="AS124" s="92">
        <v>0.87209302186965942</v>
      </c>
      <c r="AT124" s="92">
        <v>258</v>
      </c>
      <c r="AU124" s="92">
        <v>0.84887838363647461</v>
      </c>
      <c r="AV124" s="92">
        <v>0.90411907434463501</v>
      </c>
      <c r="AW124" s="92">
        <v>0.96462494134902954</v>
      </c>
      <c r="AX124" s="92">
        <v>0.84328359365463257</v>
      </c>
      <c r="AY124" s="92">
        <v>268</v>
      </c>
      <c r="AZ124" s="92">
        <v>0.84326708316802979</v>
      </c>
      <c r="BA124" s="92">
        <v>0.90672922134399414</v>
      </c>
      <c r="BB124" s="92">
        <v>0.96201479434967041</v>
      </c>
      <c r="BC124" s="92">
        <v>0.83489096164703369</v>
      </c>
      <c r="BD124" s="92">
        <v>321</v>
      </c>
      <c r="BE124" s="92">
        <v>0.84326016902923584</v>
      </c>
      <c r="BF124" s="92">
        <v>0.90655535459518433</v>
      </c>
      <c r="BG124" s="92">
        <v>0.96218866109848022</v>
      </c>
      <c r="BH124" s="92">
        <v>0.85173499584197998</v>
      </c>
      <c r="BI124" s="92">
        <v>317</v>
      </c>
    </row>
    <row r="125" spans="1:61" x14ac:dyDescent="0.25">
      <c r="A125" s="50"/>
      <c r="B125" s="50"/>
      <c r="C125" s="50"/>
      <c r="D125" s="50"/>
      <c r="E125" s="50"/>
      <c r="F125" s="50"/>
      <c r="G125" s="50"/>
      <c r="H125" s="50"/>
      <c r="I125" s="50"/>
      <c r="J125" s="50"/>
      <c r="K125" s="50"/>
      <c r="L125" s="50"/>
      <c r="M125" s="50"/>
      <c r="N125" s="50"/>
      <c r="O125" s="50"/>
      <c r="P125" s="50"/>
      <c r="Q125" s="50"/>
      <c r="R125" s="50"/>
      <c r="S125" s="50"/>
      <c r="T125" s="50"/>
      <c r="U125" s="50"/>
      <c r="V125" s="50"/>
      <c r="W125" s="50"/>
      <c r="X125" s="50"/>
      <c r="Y125" s="50"/>
      <c r="Z125" s="50"/>
      <c r="AA125" s="50"/>
      <c r="AB125" s="50"/>
      <c r="AC125" s="50"/>
      <c r="AD125" s="50"/>
      <c r="AE125" s="50"/>
      <c r="AF125" s="50"/>
      <c r="AG125" s="50"/>
      <c r="AH125" s="50"/>
      <c r="AI125" s="50"/>
      <c r="AJ125" s="50"/>
      <c r="AK125" s="50"/>
      <c r="AL125" s="50"/>
      <c r="AM125" s="50"/>
      <c r="AN125" s="50"/>
      <c r="AO125" s="50"/>
      <c r="AP125" s="50"/>
      <c r="AQ125" s="50"/>
      <c r="AR125" s="50"/>
      <c r="AS125" s="50"/>
      <c r="AT125" s="50"/>
      <c r="AU125" s="50"/>
      <c r="AV125" s="50"/>
      <c r="AW125" s="50"/>
      <c r="AX125" s="50"/>
      <c r="AY125" s="50"/>
      <c r="AZ125" s="50"/>
      <c r="BA125" s="50"/>
      <c r="BB125" s="50"/>
      <c r="BC125" s="50"/>
      <c r="BD125" s="50"/>
      <c r="BE125" s="50"/>
      <c r="BF125" s="50"/>
      <c r="BG125" s="50"/>
      <c r="BH125" s="50"/>
      <c r="BI125" s="50"/>
    </row>
    <row r="126" spans="1:61" x14ac:dyDescent="0.25">
      <c r="A126" s="50"/>
      <c r="B126" s="50"/>
      <c r="C126" s="50"/>
      <c r="D126" s="50"/>
      <c r="E126" s="50"/>
      <c r="F126" s="50"/>
      <c r="G126" s="50"/>
      <c r="H126" s="50"/>
      <c r="I126" s="50"/>
      <c r="J126" s="50"/>
      <c r="K126" s="50"/>
      <c r="L126" s="50"/>
      <c r="M126" s="50"/>
      <c r="N126" s="50"/>
      <c r="O126" s="50"/>
      <c r="P126" s="50"/>
      <c r="Q126" s="50"/>
      <c r="R126" s="50"/>
      <c r="S126" s="50"/>
      <c r="T126" s="50"/>
      <c r="U126" s="50"/>
      <c r="V126" s="50"/>
      <c r="W126" s="50"/>
      <c r="X126" s="50"/>
      <c r="Y126" s="50"/>
      <c r="Z126" s="50"/>
      <c r="AA126" s="50"/>
      <c r="AB126" s="50"/>
      <c r="AC126" s="50"/>
      <c r="AD126" s="50"/>
      <c r="AE126" s="50"/>
      <c r="AF126" s="50"/>
      <c r="AG126" s="50"/>
      <c r="AH126" s="50"/>
      <c r="AI126" s="50"/>
      <c r="AJ126" s="50"/>
      <c r="AK126" s="50"/>
      <c r="AL126" s="50"/>
      <c r="AM126" s="50"/>
      <c r="AN126" s="50"/>
      <c r="AO126" s="50"/>
      <c r="AP126" s="50"/>
      <c r="AQ126" s="50"/>
      <c r="AR126" s="50"/>
      <c r="AS126" s="50"/>
      <c r="AT126" s="50"/>
      <c r="AU126" s="50"/>
      <c r="AV126" s="50"/>
      <c r="AW126" s="50"/>
      <c r="AX126" s="50"/>
      <c r="AY126" s="50"/>
      <c r="AZ126" s="50"/>
      <c r="BA126" s="50"/>
      <c r="BB126" s="50"/>
      <c r="BC126" s="50"/>
      <c r="BD126" s="50"/>
      <c r="BE126" s="50"/>
      <c r="BF126" s="50"/>
      <c r="BG126" s="50"/>
      <c r="BH126" s="50"/>
      <c r="BI126" s="50"/>
    </row>
    <row r="127" spans="1:61" x14ac:dyDescent="0.25">
      <c r="A127" s="50"/>
      <c r="B127" s="50"/>
      <c r="C127" s="50"/>
      <c r="D127" s="50"/>
      <c r="E127" s="50"/>
      <c r="F127" s="50"/>
      <c r="G127" s="50"/>
      <c r="H127" s="50"/>
      <c r="I127" s="50"/>
      <c r="J127" s="50"/>
      <c r="K127" s="50"/>
      <c r="L127" s="50"/>
      <c r="M127" s="50"/>
      <c r="N127" s="50"/>
      <c r="O127" s="50"/>
      <c r="P127" s="50"/>
      <c r="Q127" s="50"/>
      <c r="R127" s="50"/>
      <c r="S127" s="50"/>
      <c r="T127" s="50"/>
      <c r="U127" s="50"/>
      <c r="V127" s="50"/>
      <c r="W127" s="50"/>
      <c r="X127" s="50"/>
      <c r="Y127" s="50"/>
      <c r="Z127" s="50"/>
      <c r="AA127" s="50"/>
      <c r="AB127" s="50"/>
      <c r="AC127" s="50"/>
      <c r="AD127" s="50"/>
      <c r="AE127" s="50"/>
      <c r="AF127" s="50"/>
      <c r="AG127" s="50"/>
      <c r="AH127" s="50"/>
      <c r="AI127" s="50"/>
      <c r="AJ127" s="50"/>
      <c r="AK127" s="50"/>
      <c r="AL127" s="50"/>
      <c r="AM127" s="50"/>
      <c r="AN127" s="50"/>
      <c r="AO127" s="50"/>
      <c r="AP127" s="50"/>
      <c r="AQ127" s="50"/>
      <c r="AR127" s="50"/>
      <c r="AS127" s="50"/>
      <c r="AT127" s="50"/>
      <c r="AU127" s="50"/>
      <c r="AV127" s="50"/>
      <c r="AW127" s="50"/>
      <c r="AX127" s="50"/>
      <c r="AY127" s="50"/>
      <c r="AZ127" s="50"/>
      <c r="BA127" s="50"/>
      <c r="BB127" s="50"/>
      <c r="BC127" s="50"/>
      <c r="BD127" s="50"/>
      <c r="BE127" s="50"/>
      <c r="BF127" s="50"/>
      <c r="BG127" s="50"/>
      <c r="BH127" s="50"/>
      <c r="BI127" s="50"/>
    </row>
    <row r="128" spans="1:61" x14ac:dyDescent="0.25">
      <c r="A128" s="50"/>
      <c r="B128" s="50"/>
      <c r="C128" s="50"/>
      <c r="D128" s="50"/>
      <c r="E128" s="50"/>
      <c r="F128" s="50"/>
      <c r="G128" s="50"/>
      <c r="H128" s="50"/>
      <c r="I128" s="50"/>
      <c r="J128" s="50"/>
      <c r="K128" s="50"/>
      <c r="L128" s="50"/>
      <c r="M128" s="50"/>
      <c r="N128" s="50"/>
      <c r="O128" s="50"/>
      <c r="P128" s="50"/>
      <c r="Q128" s="50"/>
      <c r="R128" s="50"/>
      <c r="S128" s="50"/>
      <c r="T128" s="50"/>
      <c r="U128" s="50"/>
      <c r="V128" s="50"/>
      <c r="W128" s="50"/>
      <c r="X128" s="50"/>
      <c r="Y128" s="50"/>
      <c r="Z128" s="50"/>
      <c r="AA128" s="50"/>
      <c r="AB128" s="50"/>
      <c r="AC128" s="50"/>
      <c r="AD128" s="50"/>
      <c r="AE128" s="50"/>
      <c r="AF128" s="50"/>
      <c r="AG128" s="50"/>
      <c r="AH128" s="50"/>
      <c r="AI128" s="50"/>
      <c r="AJ128" s="50"/>
      <c r="AK128" s="50"/>
      <c r="AL128" s="50"/>
      <c r="AM128" s="50"/>
      <c r="AN128" s="50"/>
      <c r="AO128" s="50"/>
      <c r="AP128" s="50"/>
      <c r="AQ128" s="50"/>
      <c r="AR128" s="50"/>
      <c r="AS128" s="50"/>
      <c r="AT128" s="50"/>
      <c r="AU128" s="50"/>
      <c r="AV128" s="50"/>
      <c r="AW128" s="50"/>
      <c r="AX128" s="50"/>
      <c r="AY128" s="50"/>
      <c r="AZ128" s="50"/>
      <c r="BA128" s="50"/>
      <c r="BB128" s="50"/>
      <c r="BC128" s="50"/>
      <c r="BD128" s="50"/>
      <c r="BE128" s="50"/>
      <c r="BF128" s="50"/>
      <c r="BG128" s="50"/>
      <c r="BH128" s="50"/>
      <c r="BI128" s="50"/>
    </row>
    <row r="129" spans="1:61" x14ac:dyDescent="0.25">
      <c r="A129" s="50"/>
      <c r="B129" s="50"/>
      <c r="C129" s="50"/>
      <c r="D129" s="50"/>
      <c r="E129" s="50"/>
      <c r="F129" s="50"/>
      <c r="G129" s="50"/>
      <c r="H129" s="50"/>
      <c r="I129" s="50"/>
      <c r="J129" s="50"/>
      <c r="K129" s="50"/>
      <c r="L129" s="50"/>
      <c r="M129" s="50"/>
      <c r="N129" s="50"/>
      <c r="O129" s="50"/>
      <c r="P129" s="50"/>
      <c r="Q129" s="50"/>
      <c r="R129" s="50"/>
      <c r="S129" s="50"/>
      <c r="T129" s="50"/>
      <c r="U129" s="50"/>
      <c r="V129" s="50"/>
      <c r="W129" s="50"/>
      <c r="X129" s="50"/>
      <c r="Y129" s="50"/>
      <c r="Z129" s="50"/>
      <c r="AA129" s="50"/>
      <c r="AB129" s="50"/>
      <c r="AC129" s="50"/>
      <c r="AD129" s="50"/>
      <c r="AE129" s="50"/>
      <c r="AF129" s="50"/>
      <c r="AG129" s="50"/>
      <c r="AH129" s="50"/>
      <c r="AI129" s="50"/>
      <c r="AJ129" s="50"/>
      <c r="AK129" s="50"/>
      <c r="AL129" s="50"/>
      <c r="AM129" s="50"/>
      <c r="AN129" s="50"/>
      <c r="AO129" s="50"/>
      <c r="AP129" s="50"/>
      <c r="AQ129" s="50"/>
      <c r="AR129" s="50"/>
      <c r="AS129" s="50"/>
      <c r="AT129" s="50"/>
      <c r="AU129" s="50"/>
      <c r="AV129" s="50"/>
      <c r="AW129" s="50"/>
      <c r="AX129" s="50"/>
      <c r="AY129" s="50"/>
      <c r="AZ129" s="50"/>
      <c r="BA129" s="50"/>
      <c r="BB129" s="50"/>
      <c r="BC129" s="50"/>
      <c r="BD129" s="50"/>
      <c r="BE129" s="50"/>
      <c r="BF129" s="50"/>
      <c r="BG129" s="50"/>
      <c r="BH129" s="50"/>
      <c r="BI129" s="50"/>
    </row>
    <row r="130" spans="1:61" x14ac:dyDescent="0.25">
      <c r="A130" s="50"/>
      <c r="B130" s="50"/>
      <c r="C130" s="50"/>
      <c r="D130" s="50"/>
      <c r="E130" s="50"/>
      <c r="F130" s="50"/>
      <c r="G130" s="50"/>
      <c r="H130" s="50"/>
      <c r="I130" s="50"/>
      <c r="J130" s="50"/>
      <c r="K130" s="50"/>
      <c r="L130" s="50"/>
      <c r="M130" s="50"/>
      <c r="N130" s="50"/>
      <c r="O130" s="50"/>
      <c r="P130" s="50"/>
      <c r="Q130" s="50"/>
      <c r="R130" s="50"/>
      <c r="S130" s="50"/>
      <c r="T130" s="50"/>
      <c r="U130" s="50"/>
      <c r="V130" s="50"/>
      <c r="W130" s="50"/>
      <c r="X130" s="50"/>
      <c r="Y130" s="50"/>
      <c r="Z130" s="50"/>
      <c r="AA130" s="50"/>
      <c r="AB130" s="50"/>
      <c r="AC130" s="50"/>
      <c r="AD130" s="50"/>
      <c r="AE130" s="50"/>
      <c r="AF130" s="50"/>
      <c r="AG130" s="50"/>
      <c r="AH130" s="50"/>
      <c r="AI130" s="50"/>
      <c r="AJ130" s="50"/>
      <c r="AK130" s="50"/>
      <c r="AL130" s="50"/>
      <c r="AM130" s="50"/>
      <c r="AN130" s="50"/>
      <c r="AO130" s="50"/>
      <c r="AP130" s="50"/>
      <c r="AQ130" s="50"/>
      <c r="AR130" s="50"/>
      <c r="AS130" s="50"/>
      <c r="AT130" s="50"/>
      <c r="AU130" s="50"/>
      <c r="AV130" s="50"/>
      <c r="AW130" s="50"/>
      <c r="AX130" s="50"/>
      <c r="AY130" s="50"/>
      <c r="AZ130" s="50"/>
      <c r="BA130" s="50"/>
      <c r="BB130" s="50"/>
      <c r="BC130" s="50"/>
      <c r="BD130" s="50"/>
      <c r="BE130" s="50"/>
      <c r="BF130" s="50"/>
      <c r="BG130" s="50"/>
      <c r="BH130" s="50"/>
      <c r="BI130" s="50"/>
    </row>
  </sheetData>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342A85-7A75-4474-B603-B5350346A8B4}">
  <sheetPr>
    <tabColor rgb="FF00B050"/>
  </sheetPr>
  <dimension ref="A1:BI130"/>
  <sheetViews>
    <sheetView workbookViewId="0">
      <pane xSplit="1" ySplit="1" topLeftCell="B2" activePane="bottomRight" state="frozen"/>
      <selection activeCell="A8" sqref="A8"/>
      <selection pane="topRight" activeCell="A8" sqref="A8"/>
      <selection pane="bottomLeft" activeCell="A8" sqref="A8"/>
      <selection pane="bottomRight" activeCell="U26" sqref="U26"/>
    </sheetView>
  </sheetViews>
  <sheetFormatPr defaultRowHeight="15" x14ac:dyDescent="0.25"/>
  <sheetData>
    <row r="1" spans="1:61" x14ac:dyDescent="0.25">
      <c r="A1" s="93" t="s">
        <v>0</v>
      </c>
      <c r="B1" s="93" t="s">
        <v>1</v>
      </c>
      <c r="C1" s="93" t="s">
        <v>2</v>
      </c>
      <c r="D1" s="93" t="s">
        <v>3</v>
      </c>
      <c r="E1" s="93" t="s">
        <v>4</v>
      </c>
      <c r="F1" s="93" t="s">
        <v>5</v>
      </c>
      <c r="G1" s="93" t="s">
        <v>6</v>
      </c>
      <c r="H1" s="93" t="s">
        <v>7</v>
      </c>
      <c r="I1" s="93" t="s">
        <v>8</v>
      </c>
      <c r="J1" s="93" t="s">
        <v>9</v>
      </c>
      <c r="K1" s="93" t="s">
        <v>10</v>
      </c>
      <c r="L1" s="93" t="s">
        <v>11</v>
      </c>
      <c r="M1" s="93" t="s">
        <v>12</v>
      </c>
      <c r="N1" s="93" t="s">
        <v>13</v>
      </c>
      <c r="O1" s="93" t="s">
        <v>14</v>
      </c>
      <c r="P1" s="93" t="s">
        <v>15</v>
      </c>
      <c r="Q1" s="93" t="s">
        <v>16</v>
      </c>
      <c r="R1" s="93" t="s">
        <v>17</v>
      </c>
      <c r="S1" s="93" t="s">
        <v>18</v>
      </c>
      <c r="T1" s="93" t="s">
        <v>19</v>
      </c>
      <c r="U1" s="93" t="s">
        <v>20</v>
      </c>
      <c r="V1" s="93" t="s">
        <v>21</v>
      </c>
      <c r="W1" s="93" t="s">
        <v>22</v>
      </c>
      <c r="X1" s="93" t="s">
        <v>23</v>
      </c>
      <c r="Y1" s="93" t="s">
        <v>24</v>
      </c>
      <c r="Z1" s="93" t="s">
        <v>25</v>
      </c>
      <c r="AA1" s="93" t="s">
        <v>26</v>
      </c>
      <c r="AB1" s="93" t="s">
        <v>27</v>
      </c>
      <c r="AC1" s="93" t="s">
        <v>28</v>
      </c>
      <c r="AD1" s="93" t="s">
        <v>29</v>
      </c>
      <c r="AE1" s="93" t="s">
        <v>30</v>
      </c>
      <c r="AF1" s="93" t="s">
        <v>31</v>
      </c>
      <c r="AG1" s="93" t="s">
        <v>32</v>
      </c>
      <c r="AH1" s="93" t="s">
        <v>33</v>
      </c>
      <c r="AI1" s="93" t="s">
        <v>34</v>
      </c>
      <c r="AJ1" s="93" t="s">
        <v>35</v>
      </c>
      <c r="AK1" s="93" t="s">
        <v>36</v>
      </c>
      <c r="AL1" s="93" t="s">
        <v>37</v>
      </c>
      <c r="AM1" s="93" t="s">
        <v>38</v>
      </c>
      <c r="AN1" s="93" t="s">
        <v>39</v>
      </c>
      <c r="AO1" s="93" t="s">
        <v>40</v>
      </c>
      <c r="AP1" s="93" t="s">
        <v>41</v>
      </c>
      <c r="AQ1" s="93" t="s">
        <v>42</v>
      </c>
      <c r="AR1" s="93" t="s">
        <v>43</v>
      </c>
      <c r="AS1" s="93" t="s">
        <v>44</v>
      </c>
      <c r="AT1" s="93" t="s">
        <v>45</v>
      </c>
      <c r="AU1" s="93" t="s">
        <v>46</v>
      </c>
      <c r="AV1" s="93" t="s">
        <v>47</v>
      </c>
      <c r="AW1" s="93" t="s">
        <v>48</v>
      </c>
      <c r="AX1" s="93" t="s">
        <v>49</v>
      </c>
      <c r="AY1" s="93" t="s">
        <v>50</v>
      </c>
      <c r="AZ1" s="93" t="s">
        <v>51</v>
      </c>
      <c r="BA1" s="93" t="s">
        <v>52</v>
      </c>
      <c r="BB1" s="93" t="s">
        <v>53</v>
      </c>
      <c r="BC1" s="93" t="s">
        <v>54</v>
      </c>
      <c r="BD1" s="93" t="s">
        <v>55</v>
      </c>
      <c r="BE1" s="93" t="s">
        <v>56</v>
      </c>
      <c r="BF1" s="93" t="s">
        <v>57</v>
      </c>
      <c r="BG1" s="93" t="s">
        <v>58</v>
      </c>
      <c r="BH1" s="93" t="s">
        <v>59</v>
      </c>
      <c r="BI1" s="93" t="s">
        <v>60</v>
      </c>
    </row>
    <row r="2" spans="1:61" x14ac:dyDescent="0.25">
      <c r="A2" s="93" t="s">
        <v>61</v>
      </c>
      <c r="B2" s="92">
        <v>0.49253731966018677</v>
      </c>
      <c r="C2" s="92">
        <v>0.529552161693573</v>
      </c>
      <c r="D2" s="92">
        <v>0.72399157285690308</v>
      </c>
      <c r="E2" s="92">
        <v>0.49494948983192444</v>
      </c>
      <c r="F2" s="92">
        <v>99</v>
      </c>
      <c r="G2" s="92">
        <v>0.46739131212234497</v>
      </c>
      <c r="H2" s="92">
        <v>0.46326428651809692</v>
      </c>
      <c r="I2" s="92">
        <v>0.79027944803237915</v>
      </c>
      <c r="J2" s="92">
        <v>0.48571428656578064</v>
      </c>
      <c r="K2" s="92">
        <v>35</v>
      </c>
      <c r="L2" s="92">
        <v>0.50609755516052246</v>
      </c>
      <c r="M2" s="92">
        <v>0.48997160792350769</v>
      </c>
      <c r="N2" s="92">
        <v>0.76357215642929077</v>
      </c>
      <c r="O2" s="92">
        <v>0.40000000596046448</v>
      </c>
      <c r="P2" s="92">
        <v>50</v>
      </c>
      <c r="Q2" s="92">
        <v>0.52941179275512695</v>
      </c>
      <c r="R2" s="92">
        <v>0.51793944835662842</v>
      </c>
      <c r="S2" s="92">
        <v>0.73560428619384766</v>
      </c>
      <c r="T2" s="92">
        <v>0.58227849006652832</v>
      </c>
      <c r="U2" s="92">
        <v>79</v>
      </c>
      <c r="V2" s="92">
        <v>0.6116071343421936</v>
      </c>
      <c r="W2" s="92">
        <v>0.51507490873336792</v>
      </c>
      <c r="X2" s="92">
        <v>0.73846882581710815</v>
      </c>
      <c r="Y2" s="92">
        <v>0.56000000238418579</v>
      </c>
      <c r="Z2" s="92">
        <v>75</v>
      </c>
      <c r="AA2" s="92">
        <v>0.64556962251663208</v>
      </c>
      <c r="AB2" s="92">
        <v>0.51115453243255615</v>
      </c>
      <c r="AC2" s="92">
        <v>0.74238920211791992</v>
      </c>
      <c r="AD2" s="92">
        <v>0.69999998807907104</v>
      </c>
      <c r="AE2" s="92">
        <v>70</v>
      </c>
      <c r="AF2" s="92">
        <v>0.65799254179000854</v>
      </c>
      <c r="AG2" s="92">
        <v>0.52592140436172485</v>
      </c>
      <c r="AH2" s="92">
        <v>0.72762233018875122</v>
      </c>
      <c r="AI2" s="92">
        <v>0.67391306161880493</v>
      </c>
      <c r="AJ2" s="92">
        <v>92</v>
      </c>
      <c r="AK2" s="92">
        <v>0.65319865942001343</v>
      </c>
      <c r="AL2" s="92">
        <v>0.5332571268081665</v>
      </c>
      <c r="AM2" s="92">
        <v>0.72028660774230957</v>
      </c>
      <c r="AN2" s="92">
        <v>0.61682242155075073</v>
      </c>
      <c r="AO2" s="92">
        <v>107</v>
      </c>
      <c r="AP2" s="92">
        <v>0.63728815317153931</v>
      </c>
      <c r="AQ2" s="92">
        <v>0.52905738353729248</v>
      </c>
      <c r="AR2" s="92">
        <v>0.72448635101318359</v>
      </c>
      <c r="AS2" s="92">
        <v>0.67346936464309692</v>
      </c>
      <c r="AT2" s="92">
        <v>98</v>
      </c>
      <c r="AU2" s="92">
        <v>0.62213742733001709</v>
      </c>
      <c r="AV2" s="92">
        <v>0.52480697631835938</v>
      </c>
      <c r="AW2" s="92">
        <v>0.7287367582321167</v>
      </c>
      <c r="AX2" s="92">
        <v>0.62222224473953247</v>
      </c>
      <c r="AY2" s="92">
        <v>90</v>
      </c>
      <c r="AZ2" s="92">
        <v>0.59146338701248169</v>
      </c>
      <c r="BA2" s="92">
        <v>0.51432275772094727</v>
      </c>
      <c r="BB2" s="92">
        <v>0.73922097682952881</v>
      </c>
      <c r="BC2" s="92">
        <v>0.55405408143997192</v>
      </c>
      <c r="BD2" s="92">
        <v>74</v>
      </c>
      <c r="BE2" s="92">
        <v>0.55405408143997192</v>
      </c>
      <c r="BF2" s="92">
        <v>0</v>
      </c>
      <c r="BG2" s="92">
        <v>1</v>
      </c>
      <c r="BH2" s="92"/>
      <c r="BI2" s="92"/>
    </row>
    <row r="3" spans="1:61" x14ac:dyDescent="0.25">
      <c r="A3" s="93" t="s">
        <v>62</v>
      </c>
      <c r="B3" s="92">
        <v>0.62439024448394775</v>
      </c>
      <c r="C3" s="92">
        <v>0.54559582471847534</v>
      </c>
      <c r="D3" s="92">
        <v>0.70794790983200073</v>
      </c>
      <c r="E3" s="92">
        <v>0.577464759349823</v>
      </c>
      <c r="F3" s="92">
        <v>142</v>
      </c>
      <c r="G3" s="92">
        <v>0.68037974834442139</v>
      </c>
      <c r="H3" s="92">
        <v>0.50490051507949829</v>
      </c>
      <c r="I3" s="92">
        <v>0.74864321947097778</v>
      </c>
      <c r="J3" s="92">
        <v>0.73015874624252319</v>
      </c>
      <c r="K3" s="92">
        <v>63</v>
      </c>
      <c r="L3" s="92">
        <v>0.81758958101272583</v>
      </c>
      <c r="M3" s="92">
        <v>0.53495752811431885</v>
      </c>
      <c r="N3" s="92">
        <v>0.71858620643615723</v>
      </c>
      <c r="O3" s="92">
        <v>0.78378379344940186</v>
      </c>
      <c r="P3" s="92">
        <v>111</v>
      </c>
      <c r="Q3" s="92">
        <v>0.85185188055038452</v>
      </c>
      <c r="R3" s="92">
        <v>0.54289424419403076</v>
      </c>
      <c r="S3" s="92">
        <v>0.71064949035644531</v>
      </c>
      <c r="T3" s="92">
        <v>0.88721805810928345</v>
      </c>
      <c r="U3" s="92">
        <v>133</v>
      </c>
      <c r="V3" s="92">
        <v>0.90556901693344116</v>
      </c>
      <c r="W3" s="92">
        <v>0.54320782423019409</v>
      </c>
      <c r="X3" s="92">
        <v>0.71033591032028198</v>
      </c>
      <c r="Y3" s="92">
        <v>0.8731343150138855</v>
      </c>
      <c r="Z3" s="92">
        <v>134</v>
      </c>
      <c r="AA3" s="92">
        <v>0.93255811929702759</v>
      </c>
      <c r="AB3" s="92">
        <v>0.54671555757522583</v>
      </c>
      <c r="AC3" s="92">
        <v>0.70682817697525024</v>
      </c>
      <c r="AD3" s="92">
        <v>0.95205479860305786</v>
      </c>
      <c r="AE3" s="92">
        <v>146</v>
      </c>
      <c r="AF3" s="92">
        <v>0.96388262510299683</v>
      </c>
      <c r="AG3" s="92">
        <v>0.54779022932052612</v>
      </c>
      <c r="AH3" s="92">
        <v>0.70575350522994995</v>
      </c>
      <c r="AI3" s="92">
        <v>0.96666663885116577</v>
      </c>
      <c r="AJ3" s="92">
        <v>150</v>
      </c>
      <c r="AK3" s="92">
        <v>0.94298243522644043</v>
      </c>
      <c r="AL3" s="92">
        <v>0.54698830842971802</v>
      </c>
      <c r="AM3" s="92">
        <v>0.70655542612075806</v>
      </c>
      <c r="AN3" s="92">
        <v>0.97278910875320435</v>
      </c>
      <c r="AO3" s="92">
        <v>147</v>
      </c>
      <c r="AP3" s="92">
        <v>0.9232323169708252</v>
      </c>
      <c r="AQ3" s="92">
        <v>0.55005806684494019</v>
      </c>
      <c r="AR3" s="92">
        <v>0.70348566770553589</v>
      </c>
      <c r="AS3" s="92">
        <v>0.89308178424835205</v>
      </c>
      <c r="AT3" s="92">
        <v>159</v>
      </c>
      <c r="AU3" s="92">
        <v>0.91497975587844849</v>
      </c>
      <c r="AV3" s="92">
        <v>0.55640941858291626</v>
      </c>
      <c r="AW3" s="92">
        <v>0.69713431596755981</v>
      </c>
      <c r="AX3" s="92">
        <v>0.91005289554595947</v>
      </c>
      <c r="AY3" s="92">
        <v>189</v>
      </c>
      <c r="AZ3" s="92">
        <v>0.93647915124893188</v>
      </c>
      <c r="BA3" s="92">
        <v>0.54671555757522583</v>
      </c>
      <c r="BB3" s="92">
        <v>0.70682817697525024</v>
      </c>
      <c r="BC3" s="92">
        <v>0.9452054500579834</v>
      </c>
      <c r="BD3" s="92">
        <v>146</v>
      </c>
      <c r="BE3" s="92">
        <v>0.95027625560760498</v>
      </c>
      <c r="BF3" s="92">
        <v>0.56095379590988159</v>
      </c>
      <c r="BG3" s="92">
        <v>0.69258993864059448</v>
      </c>
      <c r="BH3" s="92">
        <v>0.95370370149612427</v>
      </c>
      <c r="BI3" s="92">
        <v>216</v>
      </c>
    </row>
    <row r="4" spans="1:61" x14ac:dyDescent="0.25">
      <c r="A4" s="93" t="s">
        <v>63</v>
      </c>
      <c r="B4" s="92">
        <v>0.95336788892745972</v>
      </c>
      <c r="C4" s="92">
        <v>0.54257714748382568</v>
      </c>
      <c r="D4" s="92">
        <v>0.71096658706665039</v>
      </c>
      <c r="E4" s="92">
        <v>0.97727274894714355</v>
      </c>
      <c r="F4" s="92">
        <v>132</v>
      </c>
      <c r="G4" s="92">
        <v>0.95833331346511841</v>
      </c>
      <c r="H4" s="92">
        <v>0.50291872024536133</v>
      </c>
      <c r="I4" s="92">
        <v>0.75062501430511475</v>
      </c>
      <c r="J4" s="92">
        <v>0.90163934230804443</v>
      </c>
      <c r="K4" s="92">
        <v>61</v>
      </c>
      <c r="L4" s="92">
        <v>0.96563571691513062</v>
      </c>
      <c r="M4" s="92">
        <v>0.52752649784088135</v>
      </c>
      <c r="N4" s="92">
        <v>0.72601723670959473</v>
      </c>
      <c r="O4" s="92">
        <v>0.96842104196548462</v>
      </c>
      <c r="P4" s="92">
        <v>95</v>
      </c>
      <c r="Q4" s="92">
        <v>0.98087430000305176</v>
      </c>
      <c r="R4" s="92">
        <v>0.54351788759231567</v>
      </c>
      <c r="S4" s="92">
        <v>0.7100258469581604</v>
      </c>
      <c r="T4" s="92">
        <v>0.99259257316589355</v>
      </c>
      <c r="U4" s="92">
        <v>135</v>
      </c>
      <c r="V4" s="92">
        <v>0.9774436354637146</v>
      </c>
      <c r="W4" s="92">
        <v>0.54382455348968506</v>
      </c>
      <c r="X4" s="92">
        <v>0.70971918106079102</v>
      </c>
      <c r="Y4" s="92">
        <v>0.97794115543365479</v>
      </c>
      <c r="Z4" s="92">
        <v>136</v>
      </c>
      <c r="AA4" s="92">
        <v>0.94642859697341919</v>
      </c>
      <c r="AB4" s="92">
        <v>0.54127168655395508</v>
      </c>
      <c r="AC4" s="92">
        <v>0.712272047996521</v>
      </c>
      <c r="AD4" s="92">
        <v>0.9609375</v>
      </c>
      <c r="AE4" s="92">
        <v>128</v>
      </c>
      <c r="AF4" s="92">
        <v>0.90931373834609985</v>
      </c>
      <c r="AG4" s="92">
        <v>0.54127168655395508</v>
      </c>
      <c r="AH4" s="92">
        <v>0.712272047996521</v>
      </c>
      <c r="AI4" s="92">
        <v>0.8984375</v>
      </c>
      <c r="AJ4" s="92">
        <v>128</v>
      </c>
      <c r="AK4" s="92">
        <v>0.88787186145782471</v>
      </c>
      <c r="AL4" s="92">
        <v>0.54831153154373169</v>
      </c>
      <c r="AM4" s="92">
        <v>0.70523220300674438</v>
      </c>
      <c r="AN4" s="92">
        <v>0.875</v>
      </c>
      <c r="AO4" s="92">
        <v>152</v>
      </c>
      <c r="AP4" s="92">
        <v>0.87715518474578857</v>
      </c>
      <c r="AQ4" s="92">
        <v>0.54957103729248047</v>
      </c>
      <c r="AR4" s="92">
        <v>0.70397269725799561</v>
      </c>
      <c r="AS4" s="92">
        <v>0.8917197585105896</v>
      </c>
      <c r="AT4" s="92">
        <v>157</v>
      </c>
      <c r="AU4" s="92">
        <v>0.8303571343421936</v>
      </c>
      <c r="AV4" s="92">
        <v>0.54907453060150146</v>
      </c>
      <c r="AW4" s="92">
        <v>0.70446920394897461</v>
      </c>
      <c r="AX4" s="92">
        <v>0.86451613903045654</v>
      </c>
      <c r="AY4" s="92">
        <v>155</v>
      </c>
      <c r="AZ4" s="92">
        <v>0.78095239400863647</v>
      </c>
      <c r="BA4" s="92">
        <v>0.54382455348968506</v>
      </c>
      <c r="BB4" s="92">
        <v>0.70971918106079102</v>
      </c>
      <c r="BC4" s="92">
        <v>0.72058820724487305</v>
      </c>
      <c r="BD4" s="92">
        <v>136</v>
      </c>
      <c r="BE4" s="92">
        <v>0.73207545280456543</v>
      </c>
      <c r="BF4" s="92">
        <v>0.54160374402999878</v>
      </c>
      <c r="BG4" s="92">
        <v>0.71193999052047729</v>
      </c>
      <c r="BH4" s="92">
        <v>0.74418604373931885</v>
      </c>
      <c r="BI4" s="92">
        <v>129</v>
      </c>
    </row>
    <row r="5" spans="1:61" x14ac:dyDescent="0.25">
      <c r="A5" s="93" t="s">
        <v>64</v>
      </c>
      <c r="B5" s="92">
        <v>0.82352942228317261</v>
      </c>
      <c r="C5" s="92">
        <v>0.49262818694114685</v>
      </c>
      <c r="D5" s="92">
        <v>0.76091557741165161</v>
      </c>
      <c r="E5" s="92">
        <v>0.9038461446762085</v>
      </c>
      <c r="F5" s="92">
        <v>52</v>
      </c>
      <c r="G5" s="92">
        <v>0.78571426868438721</v>
      </c>
      <c r="H5" s="92">
        <v>0.45838239789009094</v>
      </c>
      <c r="I5" s="92">
        <v>0.79516136646270752</v>
      </c>
      <c r="J5" s="92">
        <v>0.69696968793869019</v>
      </c>
      <c r="K5" s="92">
        <v>33</v>
      </c>
      <c r="L5" s="92">
        <v>0.70297032594680786</v>
      </c>
      <c r="M5" s="92">
        <v>0.44061028957366943</v>
      </c>
      <c r="N5" s="92">
        <v>0.81293344497680664</v>
      </c>
      <c r="O5" s="92">
        <v>0.66666668653488159</v>
      </c>
      <c r="P5" s="92">
        <v>27</v>
      </c>
      <c r="Q5" s="92">
        <v>0.72222220897674561</v>
      </c>
      <c r="R5" s="92">
        <v>0.47570124268531799</v>
      </c>
      <c r="S5" s="92">
        <v>0.77784246206283569</v>
      </c>
      <c r="T5" s="92">
        <v>0.73170733451843262</v>
      </c>
      <c r="U5" s="92">
        <v>41</v>
      </c>
      <c r="V5" s="92">
        <v>0.66101694107055664</v>
      </c>
      <c r="W5" s="92">
        <v>0.47382453083992004</v>
      </c>
      <c r="X5" s="92">
        <v>0.77971923351287842</v>
      </c>
      <c r="Y5" s="92">
        <v>0.75</v>
      </c>
      <c r="Z5" s="92">
        <v>40</v>
      </c>
      <c r="AA5" s="92">
        <v>0.57377046346664429</v>
      </c>
      <c r="AB5" s="92">
        <v>0.46774479746818542</v>
      </c>
      <c r="AC5" s="92">
        <v>0.78579896688461304</v>
      </c>
      <c r="AD5" s="92">
        <v>0.48648649454116821</v>
      </c>
      <c r="AE5" s="92">
        <v>37</v>
      </c>
      <c r="AF5" s="92">
        <v>0.54700857400894165</v>
      </c>
      <c r="AG5" s="92">
        <v>0.48257172107696533</v>
      </c>
      <c r="AH5" s="92">
        <v>0.77097201347351074</v>
      </c>
      <c r="AI5" s="92">
        <v>0.48888888955116272</v>
      </c>
      <c r="AJ5" s="92">
        <v>45</v>
      </c>
      <c r="AK5" s="92">
        <v>0.71666663885116577</v>
      </c>
      <c r="AL5" s="92">
        <v>0.46326428651809692</v>
      </c>
      <c r="AM5" s="92">
        <v>0.79027944803237915</v>
      </c>
      <c r="AN5" s="92">
        <v>0.68571430444717407</v>
      </c>
      <c r="AO5" s="92">
        <v>35</v>
      </c>
      <c r="AP5" s="92">
        <v>0.89473682641983032</v>
      </c>
      <c r="AQ5" s="92">
        <v>0.47382453083992004</v>
      </c>
      <c r="AR5" s="92">
        <v>0.77971923351287842</v>
      </c>
      <c r="AS5" s="92">
        <v>1</v>
      </c>
      <c r="AT5" s="92">
        <v>40</v>
      </c>
      <c r="AU5" s="92">
        <v>0.83703702688217163</v>
      </c>
      <c r="AV5" s="92">
        <v>0.47187608480453491</v>
      </c>
      <c r="AW5" s="92">
        <v>0.78166764974594116</v>
      </c>
      <c r="AX5" s="92">
        <v>0.97435897588729858</v>
      </c>
      <c r="AY5" s="92">
        <v>39</v>
      </c>
      <c r="AZ5" s="92">
        <v>0.76923078298568726</v>
      </c>
      <c r="BA5" s="92">
        <v>0.49750778079032898</v>
      </c>
      <c r="BB5" s="92">
        <v>0.75603598356246948</v>
      </c>
      <c r="BC5" s="92">
        <v>0.625</v>
      </c>
      <c r="BD5" s="92">
        <v>56</v>
      </c>
      <c r="BE5" s="92">
        <v>0.70085471868515015</v>
      </c>
      <c r="BF5" s="92">
        <v>0.50291872024536133</v>
      </c>
      <c r="BG5" s="92">
        <v>0.75062501430511475</v>
      </c>
      <c r="BH5" s="92">
        <v>0.77049177885055542</v>
      </c>
      <c r="BI5" s="92">
        <v>61</v>
      </c>
    </row>
    <row r="6" spans="1:61" x14ac:dyDescent="0.25">
      <c r="A6" s="93" t="s">
        <v>65</v>
      </c>
      <c r="B6" s="92">
        <v>0</v>
      </c>
      <c r="C6" s="92">
        <v>0.52306383848190308</v>
      </c>
      <c r="D6" s="92">
        <v>0.730479896068573</v>
      </c>
      <c r="E6" s="92">
        <v>0</v>
      </c>
      <c r="F6" s="92">
        <v>87</v>
      </c>
      <c r="G6" s="92">
        <v>0</v>
      </c>
      <c r="H6" s="92">
        <v>0.45303535461425781</v>
      </c>
      <c r="I6" s="92">
        <v>0.80050837993621826</v>
      </c>
      <c r="J6" s="92">
        <v>0</v>
      </c>
      <c r="K6" s="92">
        <v>31</v>
      </c>
      <c r="L6" s="92">
        <v>0</v>
      </c>
      <c r="M6" s="92">
        <v>0.49633795022964478</v>
      </c>
      <c r="N6" s="92">
        <v>0.7572057843208313</v>
      </c>
      <c r="O6" s="92">
        <v>0</v>
      </c>
      <c r="P6" s="92">
        <v>55</v>
      </c>
      <c r="Q6" s="92">
        <v>0</v>
      </c>
      <c r="R6" s="92">
        <v>0.5192914605140686</v>
      </c>
      <c r="S6" s="92">
        <v>0.73425227403640747</v>
      </c>
      <c r="T6" s="92">
        <v>0</v>
      </c>
      <c r="U6" s="92">
        <v>81</v>
      </c>
      <c r="V6" s="92">
        <v>0</v>
      </c>
      <c r="W6" s="92">
        <v>0.5077025294303894</v>
      </c>
      <c r="X6" s="92">
        <v>0.74584120512008667</v>
      </c>
      <c r="Y6" s="92">
        <v>0</v>
      </c>
      <c r="Z6" s="92">
        <v>66</v>
      </c>
      <c r="AA6" s="92">
        <v>0</v>
      </c>
      <c r="AB6" s="92">
        <v>0.52752649784088135</v>
      </c>
      <c r="AC6" s="92">
        <v>0.72601723670959473</v>
      </c>
      <c r="AD6" s="92">
        <v>0</v>
      </c>
      <c r="AE6" s="92">
        <v>95</v>
      </c>
      <c r="AF6" s="92">
        <v>3.0864197760820389E-3</v>
      </c>
      <c r="AG6" s="92">
        <v>0.53919446468353271</v>
      </c>
      <c r="AH6" s="92">
        <v>0.71434926986694336</v>
      </c>
      <c r="AI6" s="92">
        <v>0</v>
      </c>
      <c r="AJ6" s="92">
        <v>122</v>
      </c>
      <c r="AK6" s="92">
        <v>2.958579920232296E-3</v>
      </c>
      <c r="AL6" s="92">
        <v>0.5332571268081665</v>
      </c>
      <c r="AM6" s="92">
        <v>0.72028660774230957</v>
      </c>
      <c r="AN6" s="92">
        <v>9.3457940965890884E-3</v>
      </c>
      <c r="AO6" s="92">
        <v>107</v>
      </c>
      <c r="AP6" s="92">
        <v>3.1152646988630295E-3</v>
      </c>
      <c r="AQ6" s="92">
        <v>0.53411900997161865</v>
      </c>
      <c r="AR6" s="92">
        <v>0.71942472457885742</v>
      </c>
      <c r="AS6" s="92">
        <v>0</v>
      </c>
      <c r="AT6" s="92">
        <v>109</v>
      </c>
      <c r="AU6" s="92">
        <v>0</v>
      </c>
      <c r="AV6" s="92">
        <v>0.53237074613571167</v>
      </c>
      <c r="AW6" s="92">
        <v>0.7211729884147644</v>
      </c>
      <c r="AX6" s="92">
        <v>0</v>
      </c>
      <c r="AY6" s="92">
        <v>105</v>
      </c>
      <c r="AZ6" s="92">
        <v>0</v>
      </c>
      <c r="BA6" s="92">
        <v>0.53955119848251343</v>
      </c>
      <c r="BB6" s="92">
        <v>0.71399253606796265</v>
      </c>
      <c r="BC6" s="92">
        <v>0</v>
      </c>
      <c r="BD6" s="92">
        <v>123</v>
      </c>
      <c r="BE6" s="92">
        <v>0</v>
      </c>
      <c r="BF6" s="92">
        <v>0.55029821395874023</v>
      </c>
      <c r="BG6" s="92">
        <v>0.70324552059173584</v>
      </c>
      <c r="BH6" s="92">
        <v>0</v>
      </c>
      <c r="BI6" s="92">
        <v>160</v>
      </c>
    </row>
    <row r="7" spans="1:61" x14ac:dyDescent="0.25">
      <c r="A7" s="93" t="s">
        <v>66</v>
      </c>
      <c r="B7" s="92">
        <v>0.83157896995544434</v>
      </c>
      <c r="C7" s="92">
        <v>0.50946658849716187</v>
      </c>
      <c r="D7" s="92">
        <v>0.74407714605331421</v>
      </c>
      <c r="E7" s="92">
        <v>0.83823531866073608</v>
      </c>
      <c r="F7" s="92">
        <v>68</v>
      </c>
      <c r="G7" s="92">
        <v>0.88414633274078369</v>
      </c>
      <c r="H7" s="92">
        <v>0.44061028957366943</v>
      </c>
      <c r="I7" s="92">
        <v>0.81293344497680664</v>
      </c>
      <c r="J7" s="92">
        <v>0.81481480598449707</v>
      </c>
      <c r="K7" s="92">
        <v>27</v>
      </c>
      <c r="L7" s="92">
        <v>0.93181818723678589</v>
      </c>
      <c r="M7" s="92">
        <v>0.51031976938247681</v>
      </c>
      <c r="N7" s="92">
        <v>0.74322396516799927</v>
      </c>
      <c r="O7" s="92">
        <v>0.95652174949645996</v>
      </c>
      <c r="P7" s="92">
        <v>69</v>
      </c>
      <c r="Q7" s="92">
        <v>0.95327103137969971</v>
      </c>
      <c r="R7" s="92">
        <v>0.51862174272537231</v>
      </c>
      <c r="S7" s="92">
        <v>0.73492199182510376</v>
      </c>
      <c r="T7" s="92">
        <v>0.94999998807907104</v>
      </c>
      <c r="U7" s="92">
        <v>80</v>
      </c>
      <c r="V7" s="92">
        <v>0.96521741151809692</v>
      </c>
      <c r="W7" s="92">
        <v>0.50679010152816772</v>
      </c>
      <c r="X7" s="92">
        <v>0.74675363302230835</v>
      </c>
      <c r="Y7" s="92">
        <v>0.95384615659713745</v>
      </c>
      <c r="Z7" s="92">
        <v>65</v>
      </c>
      <c r="AA7" s="92">
        <v>0.9799196720123291</v>
      </c>
      <c r="AB7" s="92">
        <v>0.52185088396072388</v>
      </c>
      <c r="AC7" s="92">
        <v>0.7316928505897522</v>
      </c>
      <c r="AD7" s="92">
        <v>0.98823529481887817</v>
      </c>
      <c r="AE7" s="92">
        <v>85</v>
      </c>
      <c r="AF7" s="92">
        <v>0.96808511018753052</v>
      </c>
      <c r="AG7" s="92">
        <v>0.529552161693573</v>
      </c>
      <c r="AH7" s="92">
        <v>0.72399157285690308</v>
      </c>
      <c r="AI7" s="92">
        <v>0.98989897966384888</v>
      </c>
      <c r="AJ7" s="92">
        <v>99</v>
      </c>
      <c r="AK7" s="92">
        <v>0.95932203531265259</v>
      </c>
      <c r="AL7" s="92">
        <v>0.52905738353729248</v>
      </c>
      <c r="AM7" s="92">
        <v>0.72448635101318359</v>
      </c>
      <c r="AN7" s="92">
        <v>0.92857140302658081</v>
      </c>
      <c r="AO7" s="92">
        <v>98</v>
      </c>
      <c r="AP7" s="92">
        <v>0.87456446886062622</v>
      </c>
      <c r="AQ7" s="92">
        <v>0.52905738353729248</v>
      </c>
      <c r="AR7" s="92">
        <v>0.72448635101318359</v>
      </c>
      <c r="AS7" s="92">
        <v>0.95918369293212891</v>
      </c>
      <c r="AT7" s="92">
        <v>98</v>
      </c>
      <c r="AU7" s="92">
        <v>0.61538463830947876</v>
      </c>
      <c r="AV7" s="92">
        <v>0.52536875009536743</v>
      </c>
      <c r="AW7" s="92">
        <v>0.72817498445510864</v>
      </c>
      <c r="AX7" s="92">
        <v>0.72527474164962769</v>
      </c>
      <c r="AY7" s="92">
        <v>91</v>
      </c>
      <c r="AZ7" s="92">
        <v>0.34365326166152954</v>
      </c>
      <c r="BA7" s="92">
        <v>0.53454113006591797</v>
      </c>
      <c r="BB7" s="92">
        <v>0.71900260448455811</v>
      </c>
      <c r="BC7" s="92">
        <v>0.21818181872367859</v>
      </c>
      <c r="BD7" s="92">
        <v>110</v>
      </c>
      <c r="BE7" s="92">
        <v>0.19396552443504333</v>
      </c>
      <c r="BF7" s="92">
        <v>0.53919446468353271</v>
      </c>
      <c r="BG7" s="92">
        <v>0.71434926986694336</v>
      </c>
      <c r="BH7" s="92">
        <v>0.17213115096092224</v>
      </c>
      <c r="BI7" s="92">
        <v>122</v>
      </c>
    </row>
    <row r="8" spans="1:61" x14ac:dyDescent="0.25">
      <c r="A8" s="93" t="s">
        <v>67</v>
      </c>
      <c r="B8" s="92">
        <v>0.49523809552192688</v>
      </c>
      <c r="C8" s="92">
        <v>0.51197165250778198</v>
      </c>
      <c r="D8" s="92">
        <v>0.74157208204269409</v>
      </c>
      <c r="E8" s="92">
        <v>0.38028168678283691</v>
      </c>
      <c r="F8" s="92">
        <v>71</v>
      </c>
      <c r="G8" s="92">
        <v>0.57046979665756226</v>
      </c>
      <c r="H8" s="92">
        <v>0.4608771800994873</v>
      </c>
      <c r="I8" s="92">
        <v>0.79266655445098877</v>
      </c>
      <c r="J8" s="92">
        <v>0.73529410362243652</v>
      </c>
      <c r="K8" s="92">
        <v>34</v>
      </c>
      <c r="L8" s="92">
        <v>0.6640625</v>
      </c>
      <c r="M8" s="92">
        <v>0.48094230890274048</v>
      </c>
      <c r="N8" s="92">
        <v>0.7726014256477356</v>
      </c>
      <c r="O8" s="92">
        <v>0.75</v>
      </c>
      <c r="P8" s="92">
        <v>44</v>
      </c>
      <c r="Q8" s="92">
        <v>0.46478873491287231</v>
      </c>
      <c r="R8" s="92">
        <v>0.48997160792350769</v>
      </c>
      <c r="S8" s="92">
        <v>0.76357215642929077</v>
      </c>
      <c r="T8" s="92">
        <v>0.54000002145767212</v>
      </c>
      <c r="U8" s="92">
        <v>50</v>
      </c>
      <c r="V8" s="92">
        <v>0.4305555522441864</v>
      </c>
      <c r="W8" s="92">
        <v>0.48715069890022278</v>
      </c>
      <c r="X8" s="92">
        <v>0.76639306545257568</v>
      </c>
      <c r="Y8" s="92">
        <v>0.125</v>
      </c>
      <c r="Z8" s="92">
        <v>48</v>
      </c>
      <c r="AA8" s="92">
        <v>0.50625002384185791</v>
      </c>
      <c r="AB8" s="92">
        <v>0.48414772748947144</v>
      </c>
      <c r="AC8" s="92">
        <v>0.76939600706100464</v>
      </c>
      <c r="AD8" s="92">
        <v>0.63043481111526489</v>
      </c>
      <c r="AE8" s="92">
        <v>46</v>
      </c>
      <c r="AF8" s="92">
        <v>0.73684209585189819</v>
      </c>
      <c r="AG8" s="92">
        <v>0.5077025294303894</v>
      </c>
      <c r="AH8" s="92">
        <v>0.74584120512008667</v>
      </c>
      <c r="AI8" s="92">
        <v>0.69696968793869019</v>
      </c>
      <c r="AJ8" s="92">
        <v>66</v>
      </c>
      <c r="AK8" s="92">
        <v>0.77464789152145386</v>
      </c>
      <c r="AL8" s="92">
        <v>0.50083702802658081</v>
      </c>
      <c r="AM8" s="92">
        <v>0.75270670652389526</v>
      </c>
      <c r="AN8" s="92">
        <v>0.8644067645072937</v>
      </c>
      <c r="AO8" s="92">
        <v>59</v>
      </c>
      <c r="AP8" s="92">
        <v>0.83720928430557251</v>
      </c>
      <c r="AQ8" s="92">
        <v>0.52365481853485107</v>
      </c>
      <c r="AR8" s="92">
        <v>0.729888916015625</v>
      </c>
      <c r="AS8" s="92">
        <v>0.77272725105285645</v>
      </c>
      <c r="AT8" s="92">
        <v>88</v>
      </c>
      <c r="AU8" s="92">
        <v>0.83620691299438477</v>
      </c>
      <c r="AV8" s="92">
        <v>0.50946658849716187</v>
      </c>
      <c r="AW8" s="92">
        <v>0.74407714605331421</v>
      </c>
      <c r="AX8" s="92">
        <v>0.89705884456634521</v>
      </c>
      <c r="AY8" s="92">
        <v>68</v>
      </c>
      <c r="AZ8" s="92">
        <v>0.90833336114883423</v>
      </c>
      <c r="BA8" s="92">
        <v>0.5158122181892395</v>
      </c>
      <c r="BB8" s="92">
        <v>0.73773151636123657</v>
      </c>
      <c r="BC8" s="92">
        <v>0.85526317358016968</v>
      </c>
      <c r="BD8" s="92">
        <v>76</v>
      </c>
      <c r="BE8" s="92">
        <v>0.91279071569442749</v>
      </c>
      <c r="BF8" s="92">
        <v>0.52804476022720337</v>
      </c>
      <c r="BG8" s="92">
        <v>0.72549897432327271</v>
      </c>
      <c r="BH8" s="92">
        <v>0.95833331346511841</v>
      </c>
      <c r="BI8" s="92">
        <v>96</v>
      </c>
    </row>
    <row r="9" spans="1:61" x14ac:dyDescent="0.25">
      <c r="A9" s="93" t="s">
        <v>68</v>
      </c>
      <c r="B9" s="92">
        <v>0.90163934230804443</v>
      </c>
      <c r="C9" s="92">
        <v>0.46326428651809692</v>
      </c>
      <c r="D9" s="92">
        <v>0.79027944803237915</v>
      </c>
      <c r="E9" s="92">
        <v>0.91428571939468384</v>
      </c>
      <c r="F9" s="92">
        <v>35</v>
      </c>
      <c r="G9" s="92">
        <v>0.91208791732788086</v>
      </c>
      <c r="H9" s="92">
        <v>0.43706405162811279</v>
      </c>
      <c r="I9" s="92">
        <v>0.81647968292236328</v>
      </c>
      <c r="J9" s="92">
        <v>0.88461536169052124</v>
      </c>
      <c r="K9" s="92">
        <v>26</v>
      </c>
      <c r="L9" s="92">
        <v>0.82795697450637817</v>
      </c>
      <c r="M9" s="92">
        <v>0.45016348361968994</v>
      </c>
      <c r="N9" s="92">
        <v>0.80338025093078613</v>
      </c>
      <c r="O9" s="92">
        <v>0.93333333730697632</v>
      </c>
      <c r="P9" s="92">
        <v>30</v>
      </c>
      <c r="Q9" s="92">
        <v>0.8165137767791748</v>
      </c>
      <c r="R9" s="92">
        <v>0.46774479746818542</v>
      </c>
      <c r="S9" s="92">
        <v>0.78579896688461304</v>
      </c>
      <c r="T9" s="92">
        <v>0.70270270109176636</v>
      </c>
      <c r="U9" s="92">
        <v>37</v>
      </c>
      <c r="V9" s="92">
        <v>0.80180180072784424</v>
      </c>
      <c r="W9" s="92">
        <v>0.47751054167747498</v>
      </c>
      <c r="X9" s="92">
        <v>0.77603316307067871</v>
      </c>
      <c r="Y9" s="92">
        <v>0.83333331346511841</v>
      </c>
      <c r="Z9" s="92">
        <v>42</v>
      </c>
      <c r="AA9" s="92">
        <v>0.85981309413909912</v>
      </c>
      <c r="AB9" s="92">
        <v>0.45577153563499451</v>
      </c>
      <c r="AC9" s="92">
        <v>0.79777216911315918</v>
      </c>
      <c r="AD9" s="92">
        <v>0.875</v>
      </c>
      <c r="AE9" s="92">
        <v>32</v>
      </c>
      <c r="AF9" s="92">
        <v>0.77358490228652954</v>
      </c>
      <c r="AG9" s="92">
        <v>0.45838239789009094</v>
      </c>
      <c r="AH9" s="92">
        <v>0.79516136646270752</v>
      </c>
      <c r="AI9" s="92">
        <v>0.87878787517547607</v>
      </c>
      <c r="AJ9" s="92">
        <v>33</v>
      </c>
      <c r="AK9" s="92">
        <v>0.63114756345748901</v>
      </c>
      <c r="AL9" s="92">
        <v>0.47570124268531799</v>
      </c>
      <c r="AM9" s="92">
        <v>0.77784246206283569</v>
      </c>
      <c r="AN9" s="92">
        <v>0.60975611209869385</v>
      </c>
      <c r="AO9" s="92">
        <v>41</v>
      </c>
      <c r="AP9" s="92">
        <v>0.52112674713134766</v>
      </c>
      <c r="AQ9" s="92">
        <v>0.48715069890022278</v>
      </c>
      <c r="AR9" s="92">
        <v>0.76639306545257568</v>
      </c>
      <c r="AS9" s="92">
        <v>0.4791666567325592</v>
      </c>
      <c r="AT9" s="92">
        <v>48</v>
      </c>
      <c r="AU9" s="92">
        <v>0.48809522390365601</v>
      </c>
      <c r="AV9" s="92">
        <v>0.49389970302581787</v>
      </c>
      <c r="AW9" s="92">
        <v>0.7596440315246582</v>
      </c>
      <c r="AX9" s="92">
        <v>0.49056604504585266</v>
      </c>
      <c r="AY9" s="92">
        <v>53</v>
      </c>
      <c r="AZ9" s="92">
        <v>0.50273221731185913</v>
      </c>
      <c r="BA9" s="92">
        <v>0.50859445333480835</v>
      </c>
      <c r="BB9" s="92">
        <v>0.74494928121566772</v>
      </c>
      <c r="BC9" s="92">
        <v>0.49253731966018677</v>
      </c>
      <c r="BD9" s="92">
        <v>67</v>
      </c>
      <c r="BE9" s="92">
        <v>0.50769233703613281</v>
      </c>
      <c r="BF9" s="92">
        <v>0.50490051507949829</v>
      </c>
      <c r="BG9" s="92">
        <v>0.74864321947097778</v>
      </c>
      <c r="BH9" s="92">
        <v>0.52380955219268799</v>
      </c>
      <c r="BI9" s="92">
        <v>63</v>
      </c>
    </row>
    <row r="10" spans="1:61" x14ac:dyDescent="0.25">
      <c r="A10" s="93" t="s">
        <v>69</v>
      </c>
      <c r="B10" s="92">
        <v>0.34090909361839294</v>
      </c>
      <c r="C10" s="92">
        <v>0.45303535461425781</v>
      </c>
      <c r="D10" s="92">
        <v>0.80050837993621826</v>
      </c>
      <c r="E10" s="92">
        <v>0.29032257199287415</v>
      </c>
      <c r="F10" s="92">
        <v>31</v>
      </c>
      <c r="G10" s="92">
        <v>0.31168830394744873</v>
      </c>
      <c r="H10" s="92">
        <v>0.35848447680473328</v>
      </c>
      <c r="I10" s="92">
        <v>0.89505922794342041</v>
      </c>
      <c r="J10" s="92">
        <v>0.46153846383094788</v>
      </c>
      <c r="K10" s="92">
        <v>13</v>
      </c>
      <c r="L10" s="92">
        <v>0.25675675272941589</v>
      </c>
      <c r="M10" s="92">
        <v>0.45838239789009094</v>
      </c>
      <c r="N10" s="92">
        <v>0.79516136646270752</v>
      </c>
      <c r="O10" s="92">
        <v>0.27272728085517883</v>
      </c>
      <c r="P10" s="92">
        <v>33</v>
      </c>
      <c r="Q10" s="92">
        <v>0.2023809552192688</v>
      </c>
      <c r="R10" s="92">
        <v>0.44396483898162842</v>
      </c>
      <c r="S10" s="92">
        <v>0.80957889556884766</v>
      </c>
      <c r="T10" s="92">
        <v>0.1428571492433548</v>
      </c>
      <c r="U10" s="92">
        <v>28</v>
      </c>
      <c r="V10" s="92">
        <v>0.125</v>
      </c>
      <c r="W10" s="92">
        <v>0.42507088184356689</v>
      </c>
      <c r="X10" s="92">
        <v>0.82847285270690918</v>
      </c>
      <c r="Y10" s="92">
        <v>0.17391304671764374</v>
      </c>
      <c r="Z10" s="92">
        <v>23</v>
      </c>
      <c r="AA10" s="92">
        <v>7.7777780592441559E-2</v>
      </c>
      <c r="AB10" s="92">
        <v>0.46774479746818542</v>
      </c>
      <c r="AC10" s="92">
        <v>0.78579896688461304</v>
      </c>
      <c r="AD10" s="92">
        <v>8.1081077456474304E-2</v>
      </c>
      <c r="AE10" s="92">
        <v>37</v>
      </c>
      <c r="AF10" s="92">
        <v>5.000000074505806E-2</v>
      </c>
      <c r="AG10" s="92">
        <v>0.45016348361968994</v>
      </c>
      <c r="AH10" s="92">
        <v>0.80338025093078613</v>
      </c>
      <c r="AI10" s="92">
        <v>0</v>
      </c>
      <c r="AJ10" s="92">
        <v>30</v>
      </c>
      <c r="AK10" s="92">
        <v>2.3255813866853714E-2</v>
      </c>
      <c r="AL10" s="92">
        <v>0.35848447680473328</v>
      </c>
      <c r="AM10" s="92">
        <v>0.89505922794342041</v>
      </c>
      <c r="AN10" s="92">
        <v>7.6923079788684845E-2</v>
      </c>
      <c r="AO10" s="92">
        <v>13</v>
      </c>
      <c r="AP10" s="92">
        <v>7.6923079788684845E-2</v>
      </c>
      <c r="AQ10" s="92">
        <v>0</v>
      </c>
      <c r="AR10" s="92">
        <v>1</v>
      </c>
      <c r="AS10" s="92"/>
      <c r="AT10" s="92"/>
      <c r="AU10" s="92"/>
      <c r="AV10" s="92">
        <v>0</v>
      </c>
      <c r="AW10" s="92">
        <v>1</v>
      </c>
      <c r="AX10" s="92"/>
      <c r="AY10" s="92"/>
      <c r="AZ10" s="92"/>
      <c r="BA10" s="92">
        <v>0</v>
      </c>
      <c r="BB10" s="92">
        <v>1</v>
      </c>
      <c r="BC10" s="92"/>
      <c r="BD10" s="92"/>
      <c r="BE10" s="92"/>
      <c r="BF10" s="92">
        <v>0</v>
      </c>
      <c r="BG10" s="92">
        <v>1</v>
      </c>
      <c r="BH10" s="92"/>
      <c r="BI10" s="92"/>
    </row>
    <row r="11" spans="1:61" x14ac:dyDescent="0.25">
      <c r="A11" s="93" t="s">
        <v>70</v>
      </c>
      <c r="B11" s="92">
        <v>0.91338580846786499</v>
      </c>
      <c r="C11" s="92">
        <v>0.52185088396072388</v>
      </c>
      <c r="D11" s="92">
        <v>0.7316928505897522</v>
      </c>
      <c r="E11" s="92">
        <v>0.91764706373214722</v>
      </c>
      <c r="F11" s="92">
        <v>85</v>
      </c>
      <c r="G11" s="92">
        <v>0.90607732534408569</v>
      </c>
      <c r="H11" s="92">
        <v>0.47751054167747498</v>
      </c>
      <c r="I11" s="92">
        <v>0.77603316307067871</v>
      </c>
      <c r="J11" s="92">
        <v>0.9047619104385376</v>
      </c>
      <c r="K11" s="92">
        <v>42</v>
      </c>
      <c r="L11" s="92">
        <v>0.89090907573699951</v>
      </c>
      <c r="M11" s="92">
        <v>0.49513575434684753</v>
      </c>
      <c r="N11" s="92">
        <v>0.75840795040130615</v>
      </c>
      <c r="O11" s="92">
        <v>0.8888888955116272</v>
      </c>
      <c r="P11" s="92">
        <v>54</v>
      </c>
      <c r="Q11" s="92">
        <v>0.74876844882965088</v>
      </c>
      <c r="R11" s="92">
        <v>0.51031976938247681</v>
      </c>
      <c r="S11" s="92">
        <v>0.74322396516799927</v>
      </c>
      <c r="T11" s="92">
        <v>0.88405799865722656</v>
      </c>
      <c r="U11" s="92">
        <v>69</v>
      </c>
      <c r="V11" s="92">
        <v>0.75225228071212769</v>
      </c>
      <c r="W11" s="92">
        <v>0.51862174272537231</v>
      </c>
      <c r="X11" s="92">
        <v>0.73492199182510376</v>
      </c>
      <c r="Y11" s="92">
        <v>0.53750002384185791</v>
      </c>
      <c r="Z11" s="92">
        <v>80</v>
      </c>
      <c r="AA11" s="92">
        <v>0.67111110687255859</v>
      </c>
      <c r="AB11" s="92">
        <v>0.51355516910552979</v>
      </c>
      <c r="AC11" s="92">
        <v>0.73998856544494629</v>
      </c>
      <c r="AD11" s="92">
        <v>0.86301368474960327</v>
      </c>
      <c r="AE11" s="92">
        <v>73</v>
      </c>
      <c r="AF11" s="92">
        <v>0.74485594034194946</v>
      </c>
      <c r="AG11" s="92">
        <v>0.51277166604995728</v>
      </c>
      <c r="AH11" s="92">
        <v>0.7407720685005188</v>
      </c>
      <c r="AI11" s="92">
        <v>0.625</v>
      </c>
      <c r="AJ11" s="92">
        <v>72</v>
      </c>
      <c r="AK11" s="92">
        <v>0.67213112115859985</v>
      </c>
      <c r="AL11" s="92">
        <v>0.52905738353729248</v>
      </c>
      <c r="AM11" s="92">
        <v>0.72448635101318359</v>
      </c>
      <c r="AN11" s="92">
        <v>0.74489796161651611</v>
      </c>
      <c r="AO11" s="92">
        <v>98</v>
      </c>
      <c r="AP11" s="92">
        <v>0.70848709344863892</v>
      </c>
      <c r="AQ11" s="92">
        <v>0.51432275772094727</v>
      </c>
      <c r="AR11" s="92">
        <v>0.73922097682952881</v>
      </c>
      <c r="AS11" s="92">
        <v>0.62162160873413086</v>
      </c>
      <c r="AT11" s="92">
        <v>74</v>
      </c>
      <c r="AU11" s="92">
        <v>0.72962963581085205</v>
      </c>
      <c r="AV11" s="92">
        <v>0.529552161693573</v>
      </c>
      <c r="AW11" s="92">
        <v>0.72399157285690308</v>
      </c>
      <c r="AX11" s="92">
        <v>0.7373737096786499</v>
      </c>
      <c r="AY11" s="92">
        <v>99</v>
      </c>
      <c r="AZ11" s="92">
        <v>0.83666664361953735</v>
      </c>
      <c r="BA11" s="92">
        <v>0.52855497598648071</v>
      </c>
      <c r="BB11" s="92">
        <v>0.72498875856399536</v>
      </c>
      <c r="BC11" s="92">
        <v>0.80412369966506958</v>
      </c>
      <c r="BD11" s="92">
        <v>97</v>
      </c>
      <c r="BE11" s="92">
        <v>0.88557213544845581</v>
      </c>
      <c r="BF11" s="92">
        <v>0.53191792964935303</v>
      </c>
      <c r="BG11" s="92">
        <v>0.72162580490112305</v>
      </c>
      <c r="BH11" s="92">
        <v>0.96153843402862549</v>
      </c>
      <c r="BI11" s="92">
        <v>104</v>
      </c>
    </row>
    <row r="12" spans="1:61" x14ac:dyDescent="0.25">
      <c r="A12" s="93" t="s">
        <v>71</v>
      </c>
      <c r="B12" s="92">
        <v>0.6071428656578064</v>
      </c>
      <c r="C12" s="92">
        <v>0.50679010152816772</v>
      </c>
      <c r="D12" s="92">
        <v>0.74675363302230835</v>
      </c>
      <c r="E12" s="92">
        <v>0.60000002384185791</v>
      </c>
      <c r="F12" s="92">
        <v>65</v>
      </c>
      <c r="G12" s="92">
        <v>0.63200002908706665</v>
      </c>
      <c r="H12" s="92">
        <v>0.40485253930091858</v>
      </c>
      <c r="I12" s="92">
        <v>0.84869122505187988</v>
      </c>
      <c r="J12" s="92">
        <v>0.63157892227172852</v>
      </c>
      <c r="K12" s="92">
        <v>19</v>
      </c>
      <c r="L12" s="92">
        <v>0.75925928354263306</v>
      </c>
      <c r="M12" s="92">
        <v>0.47570124268531799</v>
      </c>
      <c r="N12" s="92">
        <v>0.77784246206283569</v>
      </c>
      <c r="O12" s="92">
        <v>0.68292683362960815</v>
      </c>
      <c r="P12" s="92">
        <v>41</v>
      </c>
      <c r="Q12" s="92">
        <v>0.77235770225524902</v>
      </c>
      <c r="R12" s="92">
        <v>0.48715069890022278</v>
      </c>
      <c r="S12" s="92">
        <v>0.76639306545257568</v>
      </c>
      <c r="T12" s="92">
        <v>0.875</v>
      </c>
      <c r="U12" s="92">
        <v>48</v>
      </c>
      <c r="V12" s="92">
        <v>0.80985915660858154</v>
      </c>
      <c r="W12" s="92">
        <v>0.4608771800994873</v>
      </c>
      <c r="X12" s="92">
        <v>0.79266655445098877</v>
      </c>
      <c r="Y12" s="92">
        <v>0.73529410362243652</v>
      </c>
      <c r="Z12" s="92">
        <v>34</v>
      </c>
      <c r="AA12" s="92">
        <v>0.76510065793991089</v>
      </c>
      <c r="AB12" s="92">
        <v>0.50189089775085449</v>
      </c>
      <c r="AC12" s="92">
        <v>0.75165283679962158</v>
      </c>
      <c r="AD12" s="92">
        <v>0.80000001192092896</v>
      </c>
      <c r="AE12" s="92">
        <v>60</v>
      </c>
      <c r="AF12" s="92">
        <v>0.76470589637756348</v>
      </c>
      <c r="AG12" s="92">
        <v>0.49633795022964478</v>
      </c>
      <c r="AH12" s="92">
        <v>0.7572057843208313</v>
      </c>
      <c r="AI12" s="92">
        <v>0.74545454978942871</v>
      </c>
      <c r="AJ12" s="92">
        <v>55</v>
      </c>
      <c r="AK12" s="92">
        <v>0.7321428656578064</v>
      </c>
      <c r="AL12" s="92">
        <v>0.49633795022964478</v>
      </c>
      <c r="AM12" s="92">
        <v>0.7572057843208313</v>
      </c>
      <c r="AN12" s="92">
        <v>0.74545454978942871</v>
      </c>
      <c r="AO12" s="92">
        <v>55</v>
      </c>
      <c r="AP12" s="92">
        <v>0.72222220897674561</v>
      </c>
      <c r="AQ12" s="92">
        <v>0.49975600838661194</v>
      </c>
      <c r="AR12" s="92">
        <v>0.75378769636154175</v>
      </c>
      <c r="AS12" s="92">
        <v>0.70689654350280762</v>
      </c>
      <c r="AT12" s="92">
        <v>58</v>
      </c>
      <c r="AU12" s="92">
        <v>0.72340422868728638</v>
      </c>
      <c r="AV12" s="92">
        <v>0.50859445333480835</v>
      </c>
      <c r="AW12" s="92">
        <v>0.74494928121566772</v>
      </c>
      <c r="AX12" s="92">
        <v>0.71641790866851807</v>
      </c>
      <c r="AY12" s="92">
        <v>67</v>
      </c>
      <c r="AZ12" s="92">
        <v>0.77659577131271362</v>
      </c>
      <c r="BA12" s="92">
        <v>0.50490051507949829</v>
      </c>
      <c r="BB12" s="92">
        <v>0.74864321947097778</v>
      </c>
      <c r="BC12" s="92">
        <v>0.74603176116943359</v>
      </c>
      <c r="BD12" s="92">
        <v>63</v>
      </c>
      <c r="BE12" s="92">
        <v>0.80991733074188232</v>
      </c>
      <c r="BF12" s="92">
        <v>0.49975600838661194</v>
      </c>
      <c r="BG12" s="92">
        <v>0.75378769636154175</v>
      </c>
      <c r="BH12" s="92">
        <v>0.87931036949157715</v>
      </c>
      <c r="BI12" s="92">
        <v>58</v>
      </c>
    </row>
    <row r="13" spans="1:61" x14ac:dyDescent="0.25">
      <c r="A13" s="93" t="s">
        <v>72</v>
      </c>
      <c r="B13" s="92">
        <v>0.27687296271324158</v>
      </c>
      <c r="C13" s="92">
        <v>0.56213980913162231</v>
      </c>
      <c r="D13" s="92">
        <v>0.69140392541885376</v>
      </c>
      <c r="E13" s="92">
        <v>0.3348214328289032</v>
      </c>
      <c r="F13" s="92">
        <v>224</v>
      </c>
      <c r="G13" s="92">
        <v>0.21779859066009521</v>
      </c>
      <c r="H13" s="92">
        <v>0.52059429883956909</v>
      </c>
      <c r="I13" s="92">
        <v>0.73294943571090698</v>
      </c>
      <c r="J13" s="92">
        <v>0.12048193067312241</v>
      </c>
      <c r="K13" s="92">
        <v>83</v>
      </c>
      <c r="L13" s="92">
        <v>0.13480392098426819</v>
      </c>
      <c r="M13" s="92">
        <v>0.53846770524978638</v>
      </c>
      <c r="N13" s="92">
        <v>0.7150760293006897</v>
      </c>
      <c r="O13" s="92">
        <v>6.6666670143604279E-2</v>
      </c>
      <c r="P13" s="92">
        <v>120</v>
      </c>
      <c r="Q13" s="92">
        <v>0.17269076406955719</v>
      </c>
      <c r="R13" s="92">
        <v>0.55921101570129395</v>
      </c>
      <c r="S13" s="92">
        <v>0.69433271884918213</v>
      </c>
      <c r="T13" s="92">
        <v>0.18048781156539917</v>
      </c>
      <c r="U13" s="92">
        <v>205</v>
      </c>
      <c r="V13" s="92">
        <v>0.26492536067962646</v>
      </c>
      <c r="W13" s="92">
        <v>0.55322760343551636</v>
      </c>
      <c r="X13" s="92">
        <v>0.70031613111495972</v>
      </c>
      <c r="Y13" s="92">
        <v>0.23699422180652618</v>
      </c>
      <c r="Z13" s="92">
        <v>173</v>
      </c>
      <c r="AA13" s="92">
        <v>0.32851240038871765</v>
      </c>
      <c r="AB13" s="92">
        <v>0.54981571435928345</v>
      </c>
      <c r="AC13" s="92">
        <v>0.70372802019119263</v>
      </c>
      <c r="AD13" s="92">
        <v>0.40506330132484436</v>
      </c>
      <c r="AE13" s="92">
        <v>158</v>
      </c>
      <c r="AF13" s="92">
        <v>0.28600406646728516</v>
      </c>
      <c r="AG13" s="92">
        <v>0.54856836795806885</v>
      </c>
      <c r="AH13" s="92">
        <v>0.70497536659240723</v>
      </c>
      <c r="AI13" s="92">
        <v>0.35294118523597717</v>
      </c>
      <c r="AJ13" s="92">
        <v>153</v>
      </c>
      <c r="AK13" s="92">
        <v>0.14412811398506165</v>
      </c>
      <c r="AL13" s="92">
        <v>0.55506902933120728</v>
      </c>
      <c r="AM13" s="92">
        <v>0.6984747052192688</v>
      </c>
      <c r="AN13" s="92">
        <v>0.12637363374233246</v>
      </c>
      <c r="AO13" s="92">
        <v>182</v>
      </c>
      <c r="AP13" s="92">
        <v>6.1788618564605713E-2</v>
      </c>
      <c r="AQ13" s="92">
        <v>0.5625683069229126</v>
      </c>
      <c r="AR13" s="92">
        <v>0.69097542762756348</v>
      </c>
      <c r="AS13" s="92">
        <v>1.7621144652366638E-2</v>
      </c>
      <c r="AT13" s="92">
        <v>227</v>
      </c>
      <c r="AU13" s="92">
        <v>4.4140029698610306E-2</v>
      </c>
      <c r="AV13" s="92">
        <v>0.55937522649765015</v>
      </c>
      <c r="AW13" s="92">
        <v>0.69416850805282593</v>
      </c>
      <c r="AX13" s="92">
        <v>5.3398057818412781E-2</v>
      </c>
      <c r="AY13" s="92">
        <v>206</v>
      </c>
      <c r="AZ13" s="92">
        <v>4.6546544879674911E-2</v>
      </c>
      <c r="BA13" s="92">
        <v>0.56213980913162231</v>
      </c>
      <c r="BB13" s="92">
        <v>0.69140392541885376</v>
      </c>
      <c r="BC13" s="92">
        <v>6.25E-2</v>
      </c>
      <c r="BD13" s="92">
        <v>224</v>
      </c>
      <c r="BE13" s="92">
        <v>4.3478261679410934E-2</v>
      </c>
      <c r="BF13" s="92">
        <v>0.56380444765090942</v>
      </c>
      <c r="BG13" s="92">
        <v>0.68973928689956665</v>
      </c>
      <c r="BH13" s="92">
        <v>2.5423727929592133E-2</v>
      </c>
      <c r="BI13" s="92">
        <v>236</v>
      </c>
    </row>
    <row r="14" spans="1:61" x14ac:dyDescent="0.25">
      <c r="A14" s="93" t="s">
        <v>73</v>
      </c>
      <c r="B14" s="92">
        <v>8.0971661955118179E-3</v>
      </c>
      <c r="C14" s="92">
        <v>0.5569612979888916</v>
      </c>
      <c r="D14" s="92">
        <v>0.69658243656158447</v>
      </c>
      <c r="E14" s="92">
        <v>1.0416666977107525E-2</v>
      </c>
      <c r="F14" s="92">
        <v>192</v>
      </c>
      <c r="G14" s="92">
        <v>2.7108434587717056E-2</v>
      </c>
      <c r="H14" s="92">
        <v>0.49633795022964478</v>
      </c>
      <c r="I14" s="92">
        <v>0.7572057843208313</v>
      </c>
      <c r="J14" s="92">
        <v>0</v>
      </c>
      <c r="K14" s="92">
        <v>55</v>
      </c>
      <c r="L14" s="92">
        <v>7.4829928576946259E-2</v>
      </c>
      <c r="M14" s="92">
        <v>0.52185088396072388</v>
      </c>
      <c r="N14" s="92">
        <v>0.7316928505897522</v>
      </c>
      <c r="O14" s="92">
        <v>8.235294371843338E-2</v>
      </c>
      <c r="P14" s="92">
        <v>85</v>
      </c>
      <c r="Q14" s="92">
        <v>0.10178116708993912</v>
      </c>
      <c r="R14" s="92">
        <v>0.54882270097732544</v>
      </c>
      <c r="S14" s="92">
        <v>0.70472103357315063</v>
      </c>
      <c r="T14" s="92">
        <v>9.7402594983577728E-2</v>
      </c>
      <c r="U14" s="92">
        <v>154</v>
      </c>
      <c r="V14" s="92">
        <v>0.27312776446342468</v>
      </c>
      <c r="W14" s="92">
        <v>0.54882270097732544</v>
      </c>
      <c r="X14" s="92">
        <v>0.70472103357315063</v>
      </c>
      <c r="Y14" s="92">
        <v>0.11688311398029327</v>
      </c>
      <c r="Z14" s="92">
        <v>154</v>
      </c>
      <c r="AA14" s="92">
        <v>0.48532289266586304</v>
      </c>
      <c r="AB14" s="92">
        <v>0.54671555757522583</v>
      </c>
      <c r="AC14" s="92">
        <v>0.70682817697525024</v>
      </c>
      <c r="AD14" s="92">
        <v>0.62328767776489258</v>
      </c>
      <c r="AE14" s="92">
        <v>146</v>
      </c>
      <c r="AF14" s="92">
        <v>0.66975879669189453</v>
      </c>
      <c r="AG14" s="92">
        <v>0.56017851829528809</v>
      </c>
      <c r="AH14" s="92">
        <v>0.69336521625518799</v>
      </c>
      <c r="AI14" s="92">
        <v>0.65876775979995728</v>
      </c>
      <c r="AJ14" s="92">
        <v>211</v>
      </c>
      <c r="AK14" s="92">
        <v>0.70454543828964233</v>
      </c>
      <c r="AL14" s="92">
        <v>0.55506902933120728</v>
      </c>
      <c r="AM14" s="92">
        <v>0.6984747052192688</v>
      </c>
      <c r="AN14" s="92">
        <v>0.71978020668029785</v>
      </c>
      <c r="AO14" s="92">
        <v>182</v>
      </c>
      <c r="AP14" s="92">
        <v>0.74350088834762573</v>
      </c>
      <c r="AQ14" s="92">
        <v>0.55447065830230713</v>
      </c>
      <c r="AR14" s="92">
        <v>0.69907307624816895</v>
      </c>
      <c r="AS14" s="92">
        <v>0.74301677942276001</v>
      </c>
      <c r="AT14" s="92">
        <v>179</v>
      </c>
      <c r="AU14" s="92">
        <v>0.74247491359710693</v>
      </c>
      <c r="AV14" s="92">
        <v>0.56095379590988159</v>
      </c>
      <c r="AW14" s="92">
        <v>0.69258993864059448</v>
      </c>
      <c r="AX14" s="92">
        <v>0.7638888955116272</v>
      </c>
      <c r="AY14" s="92">
        <v>216</v>
      </c>
      <c r="AZ14" s="92">
        <v>0.63650304079055786</v>
      </c>
      <c r="BA14" s="92">
        <v>0.55887901782989502</v>
      </c>
      <c r="BB14" s="92">
        <v>0.69466471672058105</v>
      </c>
      <c r="BC14" s="92">
        <v>0.71921181678771973</v>
      </c>
      <c r="BD14" s="92">
        <v>203</v>
      </c>
      <c r="BE14" s="92">
        <v>0.57339447736740112</v>
      </c>
      <c r="BF14" s="92">
        <v>0.56340038776397705</v>
      </c>
      <c r="BG14" s="92">
        <v>0.69014334678649902</v>
      </c>
      <c r="BH14" s="92">
        <v>0.44635194540023804</v>
      </c>
      <c r="BI14" s="92">
        <v>233</v>
      </c>
    </row>
    <row r="15" spans="1:61" x14ac:dyDescent="0.25">
      <c r="A15" s="93" t="s">
        <v>74</v>
      </c>
      <c r="B15" s="92">
        <v>0</v>
      </c>
      <c r="C15" s="92">
        <v>0.48715069890022278</v>
      </c>
      <c r="D15" s="92">
        <v>0.76639306545257568</v>
      </c>
      <c r="E15" s="92">
        <v>0</v>
      </c>
      <c r="F15" s="92">
        <v>48</v>
      </c>
      <c r="G15" s="92">
        <v>1.149425283074379E-2</v>
      </c>
      <c r="H15" s="92">
        <v>0.41047164797782898</v>
      </c>
      <c r="I15" s="92">
        <v>0.84307205677032471</v>
      </c>
      <c r="J15" s="92">
        <v>0</v>
      </c>
      <c r="K15" s="92">
        <v>20</v>
      </c>
      <c r="L15" s="92">
        <v>0.23595505952835083</v>
      </c>
      <c r="M15" s="92">
        <v>0.40485253930091858</v>
      </c>
      <c r="N15" s="92">
        <v>0.84869122505187988</v>
      </c>
      <c r="O15" s="92">
        <v>5.2631579339504242E-2</v>
      </c>
      <c r="P15" s="92">
        <v>19</v>
      </c>
      <c r="Q15" s="92">
        <v>0.35652172565460205</v>
      </c>
      <c r="R15" s="92">
        <v>0.48997160792350769</v>
      </c>
      <c r="S15" s="92">
        <v>0.76357215642929077</v>
      </c>
      <c r="T15" s="92">
        <v>0.40000000596046448</v>
      </c>
      <c r="U15" s="92">
        <v>50</v>
      </c>
      <c r="V15" s="92">
        <v>0.39097744226455688</v>
      </c>
      <c r="W15" s="92">
        <v>0.48414772748947144</v>
      </c>
      <c r="X15" s="92">
        <v>0.76939600706100464</v>
      </c>
      <c r="Y15" s="92">
        <v>0.43478259444236755</v>
      </c>
      <c r="Z15" s="92">
        <v>46</v>
      </c>
      <c r="AA15" s="92">
        <v>0.27777779102325439</v>
      </c>
      <c r="AB15" s="92">
        <v>0.46774479746818542</v>
      </c>
      <c r="AC15" s="92">
        <v>0.78579896688461304</v>
      </c>
      <c r="AD15" s="92">
        <v>0.32432430982589722</v>
      </c>
      <c r="AE15" s="92">
        <v>37</v>
      </c>
      <c r="AF15" s="92">
        <v>0.22448979318141937</v>
      </c>
      <c r="AG15" s="92">
        <v>0.47925636172294617</v>
      </c>
      <c r="AH15" s="92">
        <v>0.77428740262985229</v>
      </c>
      <c r="AI15" s="92">
        <v>6.976744532585144E-2</v>
      </c>
      <c r="AJ15" s="92">
        <v>43</v>
      </c>
      <c r="AK15" s="92">
        <v>0.31677019596099854</v>
      </c>
      <c r="AL15" s="92">
        <v>0.50859445333480835</v>
      </c>
      <c r="AM15" s="92">
        <v>0.74494928121566772</v>
      </c>
      <c r="AN15" s="92">
        <v>0.26865673065185547</v>
      </c>
      <c r="AO15" s="92">
        <v>67</v>
      </c>
      <c r="AP15" s="92">
        <v>0.38679245114326477</v>
      </c>
      <c r="AQ15" s="92">
        <v>0.49131941795349121</v>
      </c>
      <c r="AR15" s="92">
        <v>0.76222431659698486</v>
      </c>
      <c r="AS15" s="92">
        <v>0.58823531866073608</v>
      </c>
      <c r="AT15" s="92">
        <v>51</v>
      </c>
      <c r="AU15" s="92">
        <v>0.35087719559669495</v>
      </c>
      <c r="AV15" s="92">
        <v>0.52700001001358032</v>
      </c>
      <c r="AW15" s="92">
        <v>0.72654372453689575</v>
      </c>
      <c r="AX15" s="92">
        <v>0.36170211434364319</v>
      </c>
      <c r="AY15" s="92">
        <v>94</v>
      </c>
      <c r="AZ15" s="92">
        <v>0.20000000298023224</v>
      </c>
      <c r="BA15" s="92">
        <v>0.52059429883956909</v>
      </c>
      <c r="BB15" s="92">
        <v>0.73294943571090698</v>
      </c>
      <c r="BC15" s="92">
        <v>0.19277107715606689</v>
      </c>
      <c r="BD15" s="92">
        <v>83</v>
      </c>
      <c r="BE15" s="92">
        <v>0.10559006035327911</v>
      </c>
      <c r="BF15" s="92">
        <v>0.51724398136138916</v>
      </c>
      <c r="BG15" s="92">
        <v>0.73629975318908691</v>
      </c>
      <c r="BH15" s="92">
        <v>1.2820512987673283E-2</v>
      </c>
      <c r="BI15" s="92">
        <v>78</v>
      </c>
    </row>
    <row r="16" spans="1:61" x14ac:dyDescent="0.25">
      <c r="A16" s="93" t="s">
        <v>75</v>
      </c>
      <c r="B16" s="92">
        <v>0.80701756477355957</v>
      </c>
      <c r="C16" s="92">
        <v>0.47751054167747498</v>
      </c>
      <c r="D16" s="92">
        <v>0.77603316307067871</v>
      </c>
      <c r="E16" s="92">
        <v>0.78571426868438721</v>
      </c>
      <c r="F16" s="92">
        <v>42</v>
      </c>
      <c r="G16" s="92">
        <v>0.79729729890823364</v>
      </c>
      <c r="H16" s="92">
        <v>0.37700989842414856</v>
      </c>
      <c r="I16" s="92">
        <v>0.87653380632400513</v>
      </c>
      <c r="J16" s="92">
        <v>0.86666667461395264</v>
      </c>
      <c r="K16" s="92">
        <v>15</v>
      </c>
      <c r="L16" s="92">
        <v>0.81034481525421143</v>
      </c>
      <c r="M16" s="92">
        <v>0.39216136932373047</v>
      </c>
      <c r="N16" s="92">
        <v>0.86138236522674561</v>
      </c>
      <c r="O16" s="92">
        <v>0.76470589637756348</v>
      </c>
      <c r="P16" s="92">
        <v>17</v>
      </c>
      <c r="Q16" s="92">
        <v>0.82857143878936768</v>
      </c>
      <c r="R16" s="92">
        <v>0.43706405162811279</v>
      </c>
      <c r="S16" s="92">
        <v>0.81647968292236328</v>
      </c>
      <c r="T16" s="92">
        <v>0.80769228935241699</v>
      </c>
      <c r="U16" s="92">
        <v>26</v>
      </c>
      <c r="V16" s="92">
        <v>0.84146338701248169</v>
      </c>
      <c r="W16" s="92">
        <v>0.44061028957366943</v>
      </c>
      <c r="X16" s="92">
        <v>0.81293344497680664</v>
      </c>
      <c r="Y16" s="92">
        <v>0.8888888955116272</v>
      </c>
      <c r="Z16" s="92">
        <v>27</v>
      </c>
      <c r="AA16" s="92">
        <v>0.83333331346511841</v>
      </c>
      <c r="AB16" s="92">
        <v>0.44714432954788208</v>
      </c>
      <c r="AC16" s="92">
        <v>0.80639940500259399</v>
      </c>
      <c r="AD16" s="92">
        <v>0.82758623361587524</v>
      </c>
      <c r="AE16" s="92">
        <v>29</v>
      </c>
      <c r="AF16" s="92">
        <v>0.80446928739547729</v>
      </c>
      <c r="AG16" s="92">
        <v>0.50585639476776123</v>
      </c>
      <c r="AH16" s="92">
        <v>0.74768733978271484</v>
      </c>
      <c r="AI16" s="92">
        <v>0.8125</v>
      </c>
      <c r="AJ16" s="92">
        <v>64</v>
      </c>
      <c r="AK16" s="92">
        <v>0.80090498924255371</v>
      </c>
      <c r="AL16" s="92">
        <v>0.52246266603469849</v>
      </c>
      <c r="AM16" s="92">
        <v>0.73108106851577759</v>
      </c>
      <c r="AN16" s="92">
        <v>0.79069769382476807</v>
      </c>
      <c r="AO16" s="92">
        <v>86</v>
      </c>
      <c r="AP16" s="92">
        <v>0.81545066833496094</v>
      </c>
      <c r="AQ16" s="92">
        <v>0.51197165250778198</v>
      </c>
      <c r="AR16" s="92">
        <v>0.74157208204269409</v>
      </c>
      <c r="AS16" s="92">
        <v>0.80281692743301392</v>
      </c>
      <c r="AT16" s="92">
        <v>71</v>
      </c>
      <c r="AU16" s="92">
        <v>0.81702125072479248</v>
      </c>
      <c r="AV16" s="92">
        <v>0.5158122181892395</v>
      </c>
      <c r="AW16" s="92">
        <v>0.73773151636123657</v>
      </c>
      <c r="AX16" s="92">
        <v>0.85526317358016968</v>
      </c>
      <c r="AY16" s="92">
        <v>76</v>
      </c>
      <c r="AZ16" s="92">
        <v>0.80988591909408569</v>
      </c>
      <c r="BA16" s="92">
        <v>0.52365481853485107</v>
      </c>
      <c r="BB16" s="92">
        <v>0.729888916015625</v>
      </c>
      <c r="BC16" s="92">
        <v>0.79545456171035767</v>
      </c>
      <c r="BD16" s="92">
        <v>88</v>
      </c>
      <c r="BE16" s="92">
        <v>0.79144382476806641</v>
      </c>
      <c r="BF16" s="92">
        <v>0.529552161693573</v>
      </c>
      <c r="BG16" s="92">
        <v>0.72399157285690308</v>
      </c>
      <c r="BH16" s="92">
        <v>0.78787881135940552</v>
      </c>
      <c r="BI16" s="92">
        <v>99</v>
      </c>
    </row>
    <row r="17" spans="1:61" x14ac:dyDescent="0.25">
      <c r="A17" s="93" t="s">
        <v>76</v>
      </c>
      <c r="B17" s="92">
        <v>0.875</v>
      </c>
      <c r="C17" s="92">
        <v>0.52185088396072388</v>
      </c>
      <c r="D17" s="92">
        <v>0.7316928505897522</v>
      </c>
      <c r="E17" s="92">
        <v>0.85882353782653809</v>
      </c>
      <c r="F17" s="92">
        <v>85</v>
      </c>
      <c r="G17" s="92">
        <v>0.86127167940139771</v>
      </c>
      <c r="H17" s="92">
        <v>0.46326428651809692</v>
      </c>
      <c r="I17" s="92">
        <v>0.79027944803237915</v>
      </c>
      <c r="J17" s="92">
        <v>0.91428571939468384</v>
      </c>
      <c r="K17" s="92">
        <v>35</v>
      </c>
      <c r="L17" s="92">
        <v>0.87974685430526733</v>
      </c>
      <c r="M17" s="92">
        <v>0.49389970302581787</v>
      </c>
      <c r="N17" s="92">
        <v>0.7596440315246582</v>
      </c>
      <c r="O17" s="92">
        <v>0.83018869161605835</v>
      </c>
      <c r="P17" s="92">
        <v>53</v>
      </c>
      <c r="Q17" s="92">
        <v>0.89506173133850098</v>
      </c>
      <c r="R17" s="92">
        <v>0.51115453243255615</v>
      </c>
      <c r="S17" s="92">
        <v>0.74238920211791992</v>
      </c>
      <c r="T17" s="92">
        <v>0.89999997615814209</v>
      </c>
      <c r="U17" s="92">
        <v>70</v>
      </c>
      <c r="V17" s="92">
        <v>0.90697675943374634</v>
      </c>
      <c r="W17" s="92">
        <v>0.47187608480453491</v>
      </c>
      <c r="X17" s="92">
        <v>0.78166764974594116</v>
      </c>
      <c r="Y17" s="92">
        <v>0.97435897588729858</v>
      </c>
      <c r="Z17" s="92">
        <v>39</v>
      </c>
      <c r="AA17" s="92">
        <v>0.91194969415664673</v>
      </c>
      <c r="AB17" s="92">
        <v>0.50490051507949829</v>
      </c>
      <c r="AC17" s="92">
        <v>0.74864321947097778</v>
      </c>
      <c r="AD17" s="92">
        <v>0.8730158805847168</v>
      </c>
      <c r="AE17" s="92">
        <v>63</v>
      </c>
      <c r="AF17" s="92">
        <v>0.85483872890472412</v>
      </c>
      <c r="AG17" s="92">
        <v>0.49864667654037476</v>
      </c>
      <c r="AH17" s="92">
        <v>0.75489705801010132</v>
      </c>
      <c r="AI17" s="92">
        <v>0.91228067874908447</v>
      </c>
      <c r="AJ17" s="92">
        <v>57</v>
      </c>
      <c r="AK17" s="92">
        <v>0.86127167940139771</v>
      </c>
      <c r="AL17" s="92">
        <v>0.5077025294303894</v>
      </c>
      <c r="AM17" s="92">
        <v>0.74584120512008667</v>
      </c>
      <c r="AN17" s="92">
        <v>0.78787881135940552</v>
      </c>
      <c r="AO17" s="92">
        <v>66</v>
      </c>
      <c r="AP17" s="92">
        <v>0.82702702283859253</v>
      </c>
      <c r="AQ17" s="92">
        <v>0.48997160792350769</v>
      </c>
      <c r="AR17" s="92">
        <v>0.76357215642929077</v>
      </c>
      <c r="AS17" s="92">
        <v>0.89999997615814209</v>
      </c>
      <c r="AT17" s="92">
        <v>50</v>
      </c>
      <c r="AU17" s="92">
        <v>0.83255815505981445</v>
      </c>
      <c r="AV17" s="92">
        <v>0.51031976938247681</v>
      </c>
      <c r="AW17" s="92">
        <v>0.74322396516799927</v>
      </c>
      <c r="AX17" s="92">
        <v>0.81159418821334839</v>
      </c>
      <c r="AY17" s="92">
        <v>69</v>
      </c>
      <c r="AZ17" s="92">
        <v>0.84980237483978271</v>
      </c>
      <c r="BA17" s="92">
        <v>0.52804476022720337</v>
      </c>
      <c r="BB17" s="92">
        <v>0.72549897432327271</v>
      </c>
      <c r="BC17" s="92">
        <v>0.8125</v>
      </c>
      <c r="BD17" s="92">
        <v>96</v>
      </c>
      <c r="BE17" s="92">
        <v>0.86413043737411499</v>
      </c>
      <c r="BF17" s="92">
        <v>0.52365481853485107</v>
      </c>
      <c r="BG17" s="92">
        <v>0.729888916015625</v>
      </c>
      <c r="BH17" s="92">
        <v>0.92045456171035767</v>
      </c>
      <c r="BI17" s="92">
        <v>88</v>
      </c>
    </row>
    <row r="18" spans="1:61" x14ac:dyDescent="0.25">
      <c r="A18" s="93" t="s">
        <v>77</v>
      </c>
      <c r="B18" s="92">
        <v>0.96460175514221191</v>
      </c>
      <c r="C18" s="92">
        <v>0.52246266603469849</v>
      </c>
      <c r="D18" s="92">
        <v>0.73108106851577759</v>
      </c>
      <c r="E18" s="92">
        <v>0.96511626243591309</v>
      </c>
      <c r="F18" s="92">
        <v>86</v>
      </c>
      <c r="G18" s="92">
        <v>0.96590906381607056</v>
      </c>
      <c r="H18" s="92">
        <v>0.44061028957366943</v>
      </c>
      <c r="I18" s="92">
        <v>0.81293344497680664</v>
      </c>
      <c r="J18" s="92">
        <v>0.96296298503875732</v>
      </c>
      <c r="K18" s="92">
        <v>27</v>
      </c>
      <c r="L18" s="92">
        <v>0.96402877569198608</v>
      </c>
      <c r="M18" s="92">
        <v>0.50490051507949829</v>
      </c>
      <c r="N18" s="92">
        <v>0.74864321947097778</v>
      </c>
      <c r="O18" s="92">
        <v>0.9682539701461792</v>
      </c>
      <c r="P18" s="92">
        <v>63</v>
      </c>
      <c r="Q18" s="92">
        <v>0.97674417495727539</v>
      </c>
      <c r="R18" s="92">
        <v>0.48858273029327393</v>
      </c>
      <c r="S18" s="92">
        <v>0.76496100425720215</v>
      </c>
      <c r="T18" s="92">
        <v>0.95918369293212891</v>
      </c>
      <c r="U18" s="92">
        <v>49</v>
      </c>
      <c r="V18" s="92">
        <v>0.97740113735198975</v>
      </c>
      <c r="W18" s="92">
        <v>0.50189089775085449</v>
      </c>
      <c r="X18" s="92">
        <v>0.75165283679962158</v>
      </c>
      <c r="Y18" s="92">
        <v>1</v>
      </c>
      <c r="Z18" s="92">
        <v>60</v>
      </c>
      <c r="AA18" s="92">
        <v>0.97916668653488159</v>
      </c>
      <c r="AB18" s="92">
        <v>0.50946658849716187</v>
      </c>
      <c r="AC18" s="92">
        <v>0.74407714605331421</v>
      </c>
      <c r="AD18" s="92">
        <v>0.97058820724487305</v>
      </c>
      <c r="AE18" s="92">
        <v>68</v>
      </c>
      <c r="AF18" s="92">
        <v>0.97435897588729858</v>
      </c>
      <c r="AG18" s="92">
        <v>0.50585639476776123</v>
      </c>
      <c r="AH18" s="92">
        <v>0.74768733978271484</v>
      </c>
      <c r="AI18" s="92">
        <v>0.96875</v>
      </c>
      <c r="AJ18" s="92">
        <v>64</v>
      </c>
      <c r="AK18" s="92">
        <v>0.97073173522949219</v>
      </c>
      <c r="AL18" s="92">
        <v>0.50490051507949829</v>
      </c>
      <c r="AM18" s="92">
        <v>0.74864321947097778</v>
      </c>
      <c r="AN18" s="92">
        <v>0.9841269850730896</v>
      </c>
      <c r="AO18" s="92">
        <v>63</v>
      </c>
      <c r="AP18" s="92">
        <v>0.97854077816009521</v>
      </c>
      <c r="AQ18" s="92">
        <v>0.51724398136138916</v>
      </c>
      <c r="AR18" s="92">
        <v>0.73629975318908691</v>
      </c>
      <c r="AS18" s="92">
        <v>0.96153843402862549</v>
      </c>
      <c r="AT18" s="92">
        <v>78</v>
      </c>
      <c r="AU18" s="92">
        <v>0.94605809450149536</v>
      </c>
      <c r="AV18" s="92">
        <v>0.52592140436172485</v>
      </c>
      <c r="AW18" s="92">
        <v>0.72762233018875122</v>
      </c>
      <c r="AX18" s="92">
        <v>0.98913043737411499</v>
      </c>
      <c r="AY18" s="92">
        <v>92</v>
      </c>
      <c r="AZ18" s="92">
        <v>0.86266094446182251</v>
      </c>
      <c r="BA18" s="92">
        <v>0.51197165250778198</v>
      </c>
      <c r="BB18" s="92">
        <v>0.74157208204269409</v>
      </c>
      <c r="BC18" s="92">
        <v>0.87323945760726929</v>
      </c>
      <c r="BD18" s="92">
        <v>71</v>
      </c>
      <c r="BE18" s="92">
        <v>0.78014183044433594</v>
      </c>
      <c r="BF18" s="92">
        <v>0.51115453243255615</v>
      </c>
      <c r="BG18" s="92">
        <v>0.74238920211791992</v>
      </c>
      <c r="BH18" s="92">
        <v>0.68571430444717407</v>
      </c>
      <c r="BI18" s="92">
        <v>70</v>
      </c>
    </row>
    <row r="19" spans="1:61" x14ac:dyDescent="0.25">
      <c r="A19" s="93" t="s">
        <v>78</v>
      </c>
      <c r="B19" s="92">
        <v>0.40963855385780334</v>
      </c>
      <c r="C19" s="92">
        <v>0.50679010152816772</v>
      </c>
      <c r="D19" s="92">
        <v>0.74675363302230835</v>
      </c>
      <c r="E19" s="92">
        <v>0.50769233703613281</v>
      </c>
      <c r="F19" s="92">
        <v>65</v>
      </c>
      <c r="G19" s="92">
        <v>0.32110092043876648</v>
      </c>
      <c r="H19" s="92">
        <v>0.39877143502235413</v>
      </c>
      <c r="I19" s="92">
        <v>0.85477232933044434</v>
      </c>
      <c r="J19" s="92">
        <v>5.55555559694767E-2</v>
      </c>
      <c r="K19" s="92">
        <v>18</v>
      </c>
      <c r="L19" s="92">
        <v>0.1111111119389534</v>
      </c>
      <c r="M19" s="92">
        <v>0.43706405162811279</v>
      </c>
      <c r="N19" s="92">
        <v>0.81647968292236328</v>
      </c>
      <c r="O19" s="92">
        <v>3.8461539894342422E-2</v>
      </c>
      <c r="P19" s="92">
        <v>26</v>
      </c>
      <c r="Q19" s="92">
        <v>0.16981132328510284</v>
      </c>
      <c r="R19" s="92">
        <v>0.46774479746818542</v>
      </c>
      <c r="S19" s="92">
        <v>0.78579896688461304</v>
      </c>
      <c r="T19" s="92">
        <v>0.18918919563293457</v>
      </c>
      <c r="U19" s="92">
        <v>37</v>
      </c>
      <c r="V19" s="92">
        <v>0.23076923191547394</v>
      </c>
      <c r="W19" s="92">
        <v>0.47925636172294617</v>
      </c>
      <c r="X19" s="92">
        <v>0.77428740262985229</v>
      </c>
      <c r="Y19" s="92">
        <v>0.23255814611911774</v>
      </c>
      <c r="Z19" s="92">
        <v>43</v>
      </c>
      <c r="AA19" s="92">
        <v>0.25</v>
      </c>
      <c r="AB19" s="92">
        <v>0.48997160792350769</v>
      </c>
      <c r="AC19" s="92">
        <v>0.76357215642929077</v>
      </c>
      <c r="AD19" s="92">
        <v>0.25999999046325684</v>
      </c>
      <c r="AE19" s="92">
        <v>50</v>
      </c>
      <c r="AF19" s="92">
        <v>0.23622047901153564</v>
      </c>
      <c r="AG19" s="92">
        <v>0.44061028957366943</v>
      </c>
      <c r="AH19" s="92">
        <v>0.81293344497680664</v>
      </c>
      <c r="AI19" s="92">
        <v>0.25925925374031067</v>
      </c>
      <c r="AJ19" s="92">
        <v>27</v>
      </c>
      <c r="AK19" s="92">
        <v>0.1796875</v>
      </c>
      <c r="AL19" s="92">
        <v>0.48997160792350769</v>
      </c>
      <c r="AM19" s="92">
        <v>0.76357215642929077</v>
      </c>
      <c r="AN19" s="92">
        <v>0.20000000298023224</v>
      </c>
      <c r="AO19" s="92">
        <v>50</v>
      </c>
      <c r="AP19" s="92">
        <v>0.25641027092933655</v>
      </c>
      <c r="AQ19" s="92">
        <v>0.49131941795349121</v>
      </c>
      <c r="AR19" s="92">
        <v>0.76222431659698486</v>
      </c>
      <c r="AS19" s="92">
        <v>0.11764705926179886</v>
      </c>
      <c r="AT19" s="92">
        <v>51</v>
      </c>
      <c r="AU19" s="92">
        <v>0.32692307233810425</v>
      </c>
      <c r="AV19" s="92">
        <v>0.49633795022964478</v>
      </c>
      <c r="AW19" s="92">
        <v>0.7572057843208313</v>
      </c>
      <c r="AX19" s="92">
        <v>0.43636363744735718</v>
      </c>
      <c r="AY19" s="92">
        <v>55</v>
      </c>
      <c r="AZ19" s="92">
        <v>0.41610738635063171</v>
      </c>
      <c r="BA19" s="92">
        <v>0.48997160792350769</v>
      </c>
      <c r="BB19" s="92">
        <v>0.76357215642929077</v>
      </c>
      <c r="BC19" s="92">
        <v>0.41999998688697815</v>
      </c>
      <c r="BD19" s="92">
        <v>50</v>
      </c>
      <c r="BE19" s="92">
        <v>0.40425533056259155</v>
      </c>
      <c r="BF19" s="92">
        <v>0.48094230890274048</v>
      </c>
      <c r="BG19" s="92">
        <v>0.7726014256477356</v>
      </c>
      <c r="BH19" s="92">
        <v>0.38636362552642822</v>
      </c>
      <c r="BI19" s="92">
        <v>44</v>
      </c>
    </row>
    <row r="20" spans="1:61" x14ac:dyDescent="0.25">
      <c r="A20" s="93" t="s">
        <v>79</v>
      </c>
      <c r="B20" s="92">
        <v>0.97413790225982666</v>
      </c>
      <c r="C20" s="92">
        <v>0.52592140436172485</v>
      </c>
      <c r="D20" s="92">
        <v>0.72762233018875122</v>
      </c>
      <c r="E20" s="92">
        <v>0.96739131212234497</v>
      </c>
      <c r="F20" s="92">
        <v>92</v>
      </c>
      <c r="G20" s="92">
        <v>0.9751552939414978</v>
      </c>
      <c r="H20" s="92">
        <v>0.42931771278381348</v>
      </c>
      <c r="I20" s="92">
        <v>0.8242260217666626</v>
      </c>
      <c r="J20" s="92">
        <v>1</v>
      </c>
      <c r="K20" s="92">
        <v>24</v>
      </c>
      <c r="L20" s="92">
        <v>0.99363058805465698</v>
      </c>
      <c r="M20" s="92">
        <v>0.48257172107696533</v>
      </c>
      <c r="N20" s="92">
        <v>0.77097201347351074</v>
      </c>
      <c r="O20" s="92">
        <v>0.97777777910232544</v>
      </c>
      <c r="P20" s="92">
        <v>45</v>
      </c>
      <c r="Q20" s="92">
        <v>0.99526065587997437</v>
      </c>
      <c r="R20" s="92">
        <v>0.52365481853485107</v>
      </c>
      <c r="S20" s="92">
        <v>0.729888916015625</v>
      </c>
      <c r="T20" s="92">
        <v>1</v>
      </c>
      <c r="U20" s="92">
        <v>88</v>
      </c>
      <c r="V20" s="92">
        <v>1</v>
      </c>
      <c r="W20" s="92">
        <v>0.51724398136138916</v>
      </c>
      <c r="X20" s="92">
        <v>0.73629975318908691</v>
      </c>
      <c r="Y20" s="92">
        <v>1</v>
      </c>
      <c r="Z20" s="92">
        <v>78</v>
      </c>
      <c r="AA20" s="92">
        <v>1</v>
      </c>
      <c r="AB20" s="92">
        <v>0.52646505832672119</v>
      </c>
      <c r="AC20" s="92">
        <v>0.72707867622375488</v>
      </c>
      <c r="AD20" s="92">
        <v>1</v>
      </c>
      <c r="AE20" s="92">
        <v>93</v>
      </c>
      <c r="AF20" s="92">
        <v>1</v>
      </c>
      <c r="AG20" s="92">
        <v>0.51862174272537231</v>
      </c>
      <c r="AH20" s="92">
        <v>0.73492199182510376</v>
      </c>
      <c r="AI20" s="92">
        <v>1</v>
      </c>
      <c r="AJ20" s="92">
        <v>80</v>
      </c>
      <c r="AK20" s="92">
        <v>0.99646645784378052</v>
      </c>
      <c r="AL20" s="92">
        <v>0.5332571268081665</v>
      </c>
      <c r="AM20" s="92">
        <v>0.72028660774230957</v>
      </c>
      <c r="AN20" s="92">
        <v>1</v>
      </c>
      <c r="AO20" s="92">
        <v>107</v>
      </c>
      <c r="AP20" s="92">
        <v>0.99678456783294678</v>
      </c>
      <c r="AQ20" s="92">
        <v>0.52804476022720337</v>
      </c>
      <c r="AR20" s="92">
        <v>0.72549897432327271</v>
      </c>
      <c r="AS20" s="92">
        <v>0.98958331346511841</v>
      </c>
      <c r="AT20" s="92">
        <v>96</v>
      </c>
      <c r="AU20" s="92">
        <v>0.99356913566589355</v>
      </c>
      <c r="AV20" s="92">
        <v>0.53369110822677612</v>
      </c>
      <c r="AW20" s="92">
        <v>0.71985262632369995</v>
      </c>
      <c r="AX20" s="92">
        <v>1</v>
      </c>
      <c r="AY20" s="92">
        <v>108</v>
      </c>
      <c r="AZ20" s="92">
        <v>0.99059563875198364</v>
      </c>
      <c r="BA20" s="92">
        <v>0.5332571268081665</v>
      </c>
      <c r="BB20" s="92">
        <v>0.72028660774230957</v>
      </c>
      <c r="BC20" s="92">
        <v>0.99065423011779785</v>
      </c>
      <c r="BD20" s="92">
        <v>107</v>
      </c>
      <c r="BE20" s="92">
        <v>0.9857819676399231</v>
      </c>
      <c r="BF20" s="92">
        <v>0.53191792964935303</v>
      </c>
      <c r="BG20" s="92">
        <v>0.72162580490112305</v>
      </c>
      <c r="BH20" s="92">
        <v>0.98076921701431274</v>
      </c>
      <c r="BI20" s="92">
        <v>104</v>
      </c>
    </row>
    <row r="21" spans="1:61" x14ac:dyDescent="0.25">
      <c r="A21" s="93" t="s">
        <v>80</v>
      </c>
      <c r="B21" s="92">
        <v>0.92941176891326904</v>
      </c>
      <c r="C21" s="92">
        <v>0.48997160792350769</v>
      </c>
      <c r="D21" s="92">
        <v>0.76357215642929077</v>
      </c>
      <c r="E21" s="92">
        <v>0.89999997615814209</v>
      </c>
      <c r="F21" s="92">
        <v>50</v>
      </c>
      <c r="G21" s="92">
        <v>0.89781022071838379</v>
      </c>
      <c r="H21" s="92">
        <v>0.46326428651809692</v>
      </c>
      <c r="I21" s="92">
        <v>0.79027944803237915</v>
      </c>
      <c r="J21" s="92">
        <v>0.97142857313156128</v>
      </c>
      <c r="K21" s="92">
        <v>35</v>
      </c>
      <c r="L21" s="92">
        <v>0.91366904973983765</v>
      </c>
      <c r="M21" s="92">
        <v>0.49262818694114685</v>
      </c>
      <c r="N21" s="92">
        <v>0.76091557741165161</v>
      </c>
      <c r="O21" s="92">
        <v>0.8461538553237915</v>
      </c>
      <c r="P21" s="92">
        <v>52</v>
      </c>
      <c r="Q21" s="92">
        <v>0.91139239072799683</v>
      </c>
      <c r="R21" s="92">
        <v>0.49262818694114685</v>
      </c>
      <c r="S21" s="92">
        <v>0.76091557741165161</v>
      </c>
      <c r="T21" s="92">
        <v>0.94230771064758301</v>
      </c>
      <c r="U21" s="92">
        <v>52</v>
      </c>
      <c r="V21" s="92">
        <v>0.86874997615814209</v>
      </c>
      <c r="W21" s="92">
        <v>0.49513575434684753</v>
      </c>
      <c r="X21" s="92">
        <v>0.75840795040130615</v>
      </c>
      <c r="Y21" s="92">
        <v>0.94444441795349121</v>
      </c>
      <c r="Z21" s="92">
        <v>54</v>
      </c>
      <c r="AA21" s="92">
        <v>0.73619633913040161</v>
      </c>
      <c r="AB21" s="92">
        <v>0.49513575434684753</v>
      </c>
      <c r="AC21" s="92">
        <v>0.75840795040130615</v>
      </c>
      <c r="AD21" s="92">
        <v>0.72222220897674561</v>
      </c>
      <c r="AE21" s="92">
        <v>54</v>
      </c>
      <c r="AF21" s="92">
        <v>0.64556962251663208</v>
      </c>
      <c r="AG21" s="92">
        <v>0.49633795022964478</v>
      </c>
      <c r="AH21" s="92">
        <v>0.7572057843208313</v>
      </c>
      <c r="AI21" s="92">
        <v>0.54545456171035767</v>
      </c>
      <c r="AJ21" s="92">
        <v>55</v>
      </c>
      <c r="AK21" s="92">
        <v>0.68944096565246582</v>
      </c>
      <c r="AL21" s="92">
        <v>0.48858273029327393</v>
      </c>
      <c r="AM21" s="92">
        <v>0.76496100425720215</v>
      </c>
      <c r="AN21" s="92">
        <v>0.67346936464309692</v>
      </c>
      <c r="AO21" s="92">
        <v>49</v>
      </c>
      <c r="AP21" s="92">
        <v>0.83908045291900635</v>
      </c>
      <c r="AQ21" s="92">
        <v>0.49864667654037476</v>
      </c>
      <c r="AR21" s="92">
        <v>0.75489705801010132</v>
      </c>
      <c r="AS21" s="92">
        <v>0.84210526943206787</v>
      </c>
      <c r="AT21" s="92">
        <v>57</v>
      </c>
      <c r="AU21" s="92">
        <v>0.91443848609924316</v>
      </c>
      <c r="AV21" s="92">
        <v>0.50946658849716187</v>
      </c>
      <c r="AW21" s="92">
        <v>0.74407714605331421</v>
      </c>
      <c r="AX21" s="92">
        <v>0.95588237047195435</v>
      </c>
      <c r="AY21" s="92">
        <v>68</v>
      </c>
      <c r="AZ21" s="92">
        <v>0.92703860998153687</v>
      </c>
      <c r="BA21" s="92">
        <v>0.50392162799835205</v>
      </c>
      <c r="BB21" s="92">
        <v>0.74962210655212402</v>
      </c>
      <c r="BC21" s="92">
        <v>0.93548387289047241</v>
      </c>
      <c r="BD21" s="92">
        <v>62</v>
      </c>
      <c r="BE21" s="92">
        <v>0.91515153646469116</v>
      </c>
      <c r="BF21" s="92">
        <v>0.53145861625671387</v>
      </c>
      <c r="BG21" s="92">
        <v>0.72208511829376221</v>
      </c>
      <c r="BH21" s="92">
        <v>0.90291261672973633</v>
      </c>
      <c r="BI21" s="92">
        <v>103</v>
      </c>
    </row>
    <row r="22" spans="1:61" x14ac:dyDescent="0.25">
      <c r="A22" s="93" t="s">
        <v>81</v>
      </c>
      <c r="B22" s="92">
        <v>0.9692307710647583</v>
      </c>
      <c r="C22" s="92">
        <v>0.48997160792350769</v>
      </c>
      <c r="D22" s="92">
        <v>0.76357215642929077</v>
      </c>
      <c r="E22" s="92">
        <v>0.98000001907348633</v>
      </c>
      <c r="F22" s="92">
        <v>50</v>
      </c>
      <c r="G22" s="92">
        <v>0.95555555820465088</v>
      </c>
      <c r="H22" s="92">
        <v>0.37700989842414856</v>
      </c>
      <c r="I22" s="92">
        <v>0.87653380632400513</v>
      </c>
      <c r="J22" s="92">
        <v>0.93333333730697632</v>
      </c>
      <c r="K22" s="92">
        <v>15</v>
      </c>
      <c r="L22" s="92">
        <v>0.93243241310119629</v>
      </c>
      <c r="M22" s="92">
        <v>0.43330708146095276</v>
      </c>
      <c r="N22" s="92">
        <v>0.82023662328720093</v>
      </c>
      <c r="O22" s="92">
        <v>0.92000001668930054</v>
      </c>
      <c r="P22" s="92">
        <v>25</v>
      </c>
      <c r="Q22" s="92">
        <v>0.94736844301223755</v>
      </c>
      <c r="R22" s="92">
        <v>0.4608771800994873</v>
      </c>
      <c r="S22" s="92">
        <v>0.79266655445098877</v>
      </c>
      <c r="T22" s="92">
        <v>0.94117647409439087</v>
      </c>
      <c r="U22" s="92">
        <v>34</v>
      </c>
      <c r="V22" s="92">
        <v>0.97297298908233643</v>
      </c>
      <c r="W22" s="92">
        <v>0.4655512273311615</v>
      </c>
      <c r="X22" s="92">
        <v>0.78799253702163696</v>
      </c>
      <c r="Y22" s="92">
        <v>0.97222220897674561</v>
      </c>
      <c r="Z22" s="92">
        <v>36</v>
      </c>
      <c r="AA22" s="92">
        <v>0.97478991746902466</v>
      </c>
      <c r="AB22" s="92">
        <v>0.47570124268531799</v>
      </c>
      <c r="AC22" s="92">
        <v>0.77784246206283569</v>
      </c>
      <c r="AD22" s="92">
        <v>1</v>
      </c>
      <c r="AE22" s="92">
        <v>41</v>
      </c>
      <c r="AF22" s="92">
        <v>0.984375</v>
      </c>
      <c r="AG22" s="92">
        <v>0.47751054167747498</v>
      </c>
      <c r="AH22" s="92">
        <v>0.77603316307067871</v>
      </c>
      <c r="AI22" s="92">
        <v>0.9523809552192688</v>
      </c>
      <c r="AJ22" s="92">
        <v>42</v>
      </c>
      <c r="AK22" s="92">
        <v>0.97692304849624634</v>
      </c>
      <c r="AL22" s="92">
        <v>0.48257172107696533</v>
      </c>
      <c r="AM22" s="92">
        <v>0.77097201347351074</v>
      </c>
      <c r="AN22" s="92">
        <v>1</v>
      </c>
      <c r="AO22" s="92">
        <v>45</v>
      </c>
      <c r="AP22" s="92">
        <v>0.97931033372879028</v>
      </c>
      <c r="AQ22" s="92">
        <v>0.47925636172294617</v>
      </c>
      <c r="AR22" s="92">
        <v>0.77428740262985229</v>
      </c>
      <c r="AS22" s="92">
        <v>0.97674417495727539</v>
      </c>
      <c r="AT22" s="92">
        <v>43</v>
      </c>
      <c r="AU22" s="92">
        <v>0.96774190664291382</v>
      </c>
      <c r="AV22" s="92">
        <v>0.49864667654037476</v>
      </c>
      <c r="AW22" s="92">
        <v>0.75489705801010132</v>
      </c>
      <c r="AX22" s="92">
        <v>0.9649122953414917</v>
      </c>
      <c r="AY22" s="92">
        <v>57</v>
      </c>
      <c r="AZ22" s="92">
        <v>0.97752809524536133</v>
      </c>
      <c r="BA22" s="92">
        <v>0.49633795022964478</v>
      </c>
      <c r="BB22" s="92">
        <v>0.7572057843208313</v>
      </c>
      <c r="BC22" s="92">
        <v>0.96363633871078491</v>
      </c>
      <c r="BD22" s="92">
        <v>55</v>
      </c>
      <c r="BE22" s="92">
        <v>0.9834710955619812</v>
      </c>
      <c r="BF22" s="92">
        <v>0.5077025294303894</v>
      </c>
      <c r="BG22" s="92">
        <v>0.74584120512008667</v>
      </c>
      <c r="BH22" s="92">
        <v>1</v>
      </c>
      <c r="BI22" s="92">
        <v>66</v>
      </c>
    </row>
    <row r="23" spans="1:61" x14ac:dyDescent="0.25">
      <c r="A23" s="93" t="s">
        <v>82</v>
      </c>
      <c r="B23" s="92">
        <v>0.70588237047195435</v>
      </c>
      <c r="C23" s="92">
        <v>0.39216136932373047</v>
      </c>
      <c r="D23" s="92">
        <v>0.86138236522674561</v>
      </c>
      <c r="E23" s="92">
        <v>0.70588237047195435</v>
      </c>
      <c r="F23" s="92">
        <v>17</v>
      </c>
      <c r="G23" s="92">
        <v>0.69999998807907104</v>
      </c>
      <c r="H23" s="92">
        <v>0</v>
      </c>
      <c r="I23" s="92">
        <v>1</v>
      </c>
      <c r="J23" s="92"/>
      <c r="K23" s="92"/>
      <c r="L23" s="92">
        <v>0.69230771064758301</v>
      </c>
      <c r="M23" s="92">
        <v>0.35848447680473328</v>
      </c>
      <c r="N23" s="92">
        <v>0.89505922794342041</v>
      </c>
      <c r="O23" s="92">
        <v>0.69230771064758301</v>
      </c>
      <c r="P23" s="92">
        <v>13</v>
      </c>
      <c r="Q23" s="92">
        <v>0.63999998569488525</v>
      </c>
      <c r="R23" s="92">
        <v>0</v>
      </c>
      <c r="S23" s="92">
        <v>1</v>
      </c>
      <c r="T23" s="92"/>
      <c r="U23" s="92"/>
      <c r="V23" s="92">
        <v>0.68181818723678589</v>
      </c>
      <c r="W23" s="92">
        <v>0.34752950072288513</v>
      </c>
      <c r="X23" s="92">
        <v>0.90601420402526855</v>
      </c>
      <c r="Y23" s="92">
        <v>0.58333331346511841</v>
      </c>
      <c r="Z23" s="92">
        <v>12</v>
      </c>
      <c r="AA23" s="92">
        <v>0.72222220897674561</v>
      </c>
      <c r="AB23" s="92">
        <v>0.32087719440460205</v>
      </c>
      <c r="AC23" s="92">
        <v>0.93266654014587402</v>
      </c>
      <c r="AD23" s="92">
        <v>0.80000001192092896</v>
      </c>
      <c r="AE23" s="92">
        <v>10</v>
      </c>
      <c r="AF23" s="92">
        <v>0.75675678253173828</v>
      </c>
      <c r="AG23" s="92">
        <v>0.36824366450309753</v>
      </c>
      <c r="AH23" s="92">
        <v>0.88530004024505615</v>
      </c>
      <c r="AI23" s="92">
        <v>0.78571426868438721</v>
      </c>
      <c r="AJ23" s="92">
        <v>14</v>
      </c>
      <c r="AK23" s="92">
        <v>0.75675678253173828</v>
      </c>
      <c r="AL23" s="92">
        <v>0.35848447680473328</v>
      </c>
      <c r="AM23" s="92">
        <v>0.89505922794342041</v>
      </c>
      <c r="AN23" s="92">
        <v>0.69230771064758301</v>
      </c>
      <c r="AO23" s="92">
        <v>13</v>
      </c>
      <c r="AP23" s="92">
        <v>0.73913043737411499</v>
      </c>
      <c r="AQ23" s="92">
        <v>0.32087719440460205</v>
      </c>
      <c r="AR23" s="92">
        <v>0.93266654014587402</v>
      </c>
      <c r="AS23" s="92">
        <v>0.80000001192092896</v>
      </c>
      <c r="AT23" s="92">
        <v>10</v>
      </c>
      <c r="AU23" s="92">
        <v>0.83333331346511841</v>
      </c>
      <c r="AV23" s="92">
        <v>0</v>
      </c>
      <c r="AW23" s="92">
        <v>1</v>
      </c>
      <c r="AX23" s="92"/>
      <c r="AY23" s="92"/>
      <c r="AZ23" s="92">
        <v>0.94230771064758301</v>
      </c>
      <c r="BA23" s="92">
        <v>0.41047164797782898</v>
      </c>
      <c r="BB23" s="92">
        <v>0.84307205677032471</v>
      </c>
      <c r="BC23" s="92">
        <v>0.85000002384185791</v>
      </c>
      <c r="BD23" s="92">
        <v>20</v>
      </c>
      <c r="BE23" s="92">
        <v>0.94230771064758301</v>
      </c>
      <c r="BF23" s="92">
        <v>0.45577153563499451</v>
      </c>
      <c r="BG23" s="92">
        <v>0.79777216911315918</v>
      </c>
      <c r="BH23" s="92">
        <v>1</v>
      </c>
      <c r="BI23" s="92">
        <v>32</v>
      </c>
    </row>
    <row r="24" spans="1:61" x14ac:dyDescent="0.25">
      <c r="A24" s="93" t="s">
        <v>83</v>
      </c>
      <c r="B24" s="92">
        <v>0.93981480598449707</v>
      </c>
      <c r="C24" s="92">
        <v>0.55077171325683594</v>
      </c>
      <c r="D24" s="92">
        <v>0.70277202129364014</v>
      </c>
      <c r="E24" s="92">
        <v>0.93209874629974365</v>
      </c>
      <c r="F24" s="92">
        <v>162</v>
      </c>
      <c r="G24" s="92">
        <v>0.93214285373687744</v>
      </c>
      <c r="H24" s="92">
        <v>0.49513575434684753</v>
      </c>
      <c r="I24" s="92">
        <v>0.75840795040130615</v>
      </c>
      <c r="J24" s="92">
        <v>0.96296298503875732</v>
      </c>
      <c r="K24" s="92">
        <v>54</v>
      </c>
      <c r="L24" s="92">
        <v>0.90673577785491943</v>
      </c>
      <c r="M24" s="92">
        <v>0.50585639476776123</v>
      </c>
      <c r="N24" s="92">
        <v>0.74768733978271484</v>
      </c>
      <c r="O24" s="92">
        <v>0.90625</v>
      </c>
      <c r="P24" s="92">
        <v>64</v>
      </c>
      <c r="Q24" s="92">
        <v>0.80534350872039795</v>
      </c>
      <c r="R24" s="92">
        <v>0.51507490873336792</v>
      </c>
      <c r="S24" s="92">
        <v>0.73846882581710815</v>
      </c>
      <c r="T24" s="92">
        <v>0.86666667461395264</v>
      </c>
      <c r="U24" s="92">
        <v>75</v>
      </c>
      <c r="V24" s="92">
        <v>0.81458967924118042</v>
      </c>
      <c r="W24" s="92">
        <v>0.53955119848251343</v>
      </c>
      <c r="X24" s="92">
        <v>0.71399253606796265</v>
      </c>
      <c r="Y24" s="92">
        <v>0.71544712781906128</v>
      </c>
      <c r="Z24" s="92">
        <v>123</v>
      </c>
      <c r="AA24" s="92">
        <v>0.7820163369178772</v>
      </c>
      <c r="AB24" s="92">
        <v>0.54225635528564453</v>
      </c>
      <c r="AC24" s="92">
        <v>0.71128737926483154</v>
      </c>
      <c r="AD24" s="92">
        <v>0.87786257266998291</v>
      </c>
      <c r="AE24" s="92">
        <v>131</v>
      </c>
      <c r="AF24" s="92">
        <v>0.71925133466720581</v>
      </c>
      <c r="AG24" s="92">
        <v>0.53577369451522827</v>
      </c>
      <c r="AH24" s="92">
        <v>0.7177700400352478</v>
      </c>
      <c r="AI24" s="92">
        <v>0.74336284399032593</v>
      </c>
      <c r="AJ24" s="92">
        <v>113</v>
      </c>
      <c r="AK24" s="92">
        <v>0.7154046893119812</v>
      </c>
      <c r="AL24" s="92">
        <v>0.54193192720413208</v>
      </c>
      <c r="AM24" s="92">
        <v>0.71161180734634399</v>
      </c>
      <c r="AN24" s="92">
        <v>0.53846156597137451</v>
      </c>
      <c r="AO24" s="92">
        <v>130</v>
      </c>
      <c r="AP24" s="92">
        <v>0.78959810733795166</v>
      </c>
      <c r="AQ24" s="92">
        <v>0.54501807689666748</v>
      </c>
      <c r="AR24" s="92">
        <v>0.70852565765380859</v>
      </c>
      <c r="AS24" s="92">
        <v>0.8571428656578064</v>
      </c>
      <c r="AT24" s="92">
        <v>140</v>
      </c>
      <c r="AU24" s="92">
        <v>0.79710143804550171</v>
      </c>
      <c r="AV24" s="92">
        <v>0.54856836795806885</v>
      </c>
      <c r="AW24" s="92">
        <v>0.70497536659240723</v>
      </c>
      <c r="AX24" s="92">
        <v>0.94117647409439087</v>
      </c>
      <c r="AY24" s="92">
        <v>153</v>
      </c>
      <c r="AZ24" s="92">
        <v>0.82011604309082031</v>
      </c>
      <c r="BA24" s="92">
        <v>0.55659478902816772</v>
      </c>
      <c r="BB24" s="92">
        <v>0.69694894552230835</v>
      </c>
      <c r="BC24" s="92">
        <v>0.63684213161468506</v>
      </c>
      <c r="BD24" s="92">
        <v>190</v>
      </c>
      <c r="BE24" s="92">
        <v>0.76923078298568726</v>
      </c>
      <c r="BF24" s="92">
        <v>0.55343925952911377</v>
      </c>
      <c r="BG24" s="92">
        <v>0.7001044750213623</v>
      </c>
      <c r="BH24" s="92">
        <v>0.91379308700561523</v>
      </c>
      <c r="BI24" s="92">
        <v>174</v>
      </c>
    </row>
    <row r="25" spans="1:61" x14ac:dyDescent="0.25">
      <c r="A25" s="93" t="s">
        <v>84</v>
      </c>
      <c r="B25" s="92">
        <v>0.94805192947387695</v>
      </c>
      <c r="C25" s="92">
        <v>0.52905738353729248</v>
      </c>
      <c r="D25" s="92">
        <v>0.72448635101318359</v>
      </c>
      <c r="E25" s="92">
        <v>0.94897961616516113</v>
      </c>
      <c r="F25" s="92">
        <v>98</v>
      </c>
      <c r="G25" s="92">
        <v>0.92576420307159424</v>
      </c>
      <c r="H25" s="92">
        <v>0.49750778079032898</v>
      </c>
      <c r="I25" s="92">
        <v>0.75603598356246948</v>
      </c>
      <c r="J25" s="92">
        <v>0.94642859697341919</v>
      </c>
      <c r="K25" s="92">
        <v>56</v>
      </c>
      <c r="L25" s="92">
        <v>0.92307692766189575</v>
      </c>
      <c r="M25" s="92">
        <v>0.51507490873336792</v>
      </c>
      <c r="N25" s="92">
        <v>0.73846882581710815</v>
      </c>
      <c r="O25" s="92">
        <v>0.87999999523162842</v>
      </c>
      <c r="P25" s="92">
        <v>75</v>
      </c>
      <c r="Q25" s="92">
        <v>0.92988932132720947</v>
      </c>
      <c r="R25" s="92">
        <v>0.53145861625671387</v>
      </c>
      <c r="S25" s="92">
        <v>0.72208511829376221</v>
      </c>
      <c r="T25" s="92">
        <v>0.94174754619598389</v>
      </c>
      <c r="U25" s="92">
        <v>103</v>
      </c>
      <c r="V25" s="92">
        <v>0.9496644139289856</v>
      </c>
      <c r="W25" s="92">
        <v>0.52646505832672119</v>
      </c>
      <c r="X25" s="92">
        <v>0.72707867622375488</v>
      </c>
      <c r="Y25" s="92">
        <v>0.95698922872543335</v>
      </c>
      <c r="Z25" s="92">
        <v>93</v>
      </c>
      <c r="AA25" s="92">
        <v>0.94855302572250366</v>
      </c>
      <c r="AB25" s="92">
        <v>0.53099250793457031</v>
      </c>
      <c r="AC25" s="92">
        <v>0.72255122661590576</v>
      </c>
      <c r="AD25" s="92">
        <v>0.95098036527633667</v>
      </c>
      <c r="AE25" s="92">
        <v>102</v>
      </c>
      <c r="AF25" s="92">
        <v>0.94610780477523804</v>
      </c>
      <c r="AG25" s="92">
        <v>0.53695809841156006</v>
      </c>
      <c r="AH25" s="92">
        <v>0.71658563613891602</v>
      </c>
      <c r="AI25" s="92">
        <v>0.93965518474578857</v>
      </c>
      <c r="AJ25" s="92">
        <v>116</v>
      </c>
      <c r="AK25" s="92">
        <v>0.94444441795349121</v>
      </c>
      <c r="AL25" s="92">
        <v>0.53695809841156006</v>
      </c>
      <c r="AM25" s="92">
        <v>0.71658563613891602</v>
      </c>
      <c r="AN25" s="92">
        <v>0.9482758641242981</v>
      </c>
      <c r="AO25" s="92">
        <v>116</v>
      </c>
      <c r="AP25" s="92">
        <v>0.9523809552192688</v>
      </c>
      <c r="AQ25" s="92">
        <v>0.54127168655395508</v>
      </c>
      <c r="AR25" s="92">
        <v>0.712272047996521</v>
      </c>
      <c r="AS25" s="92">
        <v>0.9453125</v>
      </c>
      <c r="AT25" s="92">
        <v>128</v>
      </c>
      <c r="AU25" s="92">
        <v>0.9246753454208374</v>
      </c>
      <c r="AV25" s="92">
        <v>0.53577369451522827</v>
      </c>
      <c r="AW25" s="92">
        <v>0.7177700400352478</v>
      </c>
      <c r="AX25" s="92">
        <v>0.96460175514221191</v>
      </c>
      <c r="AY25" s="92">
        <v>113</v>
      </c>
      <c r="AZ25" s="92">
        <v>0.80748665332794189</v>
      </c>
      <c r="BA25" s="92">
        <v>0.54616153240203857</v>
      </c>
      <c r="BB25" s="92">
        <v>0.7073822021484375</v>
      </c>
      <c r="BC25" s="92">
        <v>0.875</v>
      </c>
      <c r="BD25" s="92">
        <v>144</v>
      </c>
      <c r="BE25" s="92">
        <v>0.73946362733840942</v>
      </c>
      <c r="BF25" s="92">
        <v>0.53734272718429565</v>
      </c>
      <c r="BG25" s="92">
        <v>0.71620100736618042</v>
      </c>
      <c r="BH25" s="92">
        <v>0.57264959812164307</v>
      </c>
      <c r="BI25" s="92">
        <v>117</v>
      </c>
    </row>
    <row r="26" spans="1:61" x14ac:dyDescent="0.25">
      <c r="A26" s="93" t="s">
        <v>85</v>
      </c>
      <c r="B26" s="92">
        <v>0.62068963050842285</v>
      </c>
      <c r="C26" s="92">
        <v>0.4655512273311615</v>
      </c>
      <c r="D26" s="92">
        <v>0.78799253702163696</v>
      </c>
      <c r="E26" s="92">
        <v>0.52777779102325439</v>
      </c>
      <c r="F26" s="92">
        <v>36</v>
      </c>
      <c r="G26" s="92">
        <v>0.69158875942230225</v>
      </c>
      <c r="H26" s="92">
        <v>0.42053771018981934</v>
      </c>
      <c r="I26" s="92">
        <v>0.83300602436065674</v>
      </c>
      <c r="J26" s="92">
        <v>0.77272725105285645</v>
      </c>
      <c r="K26" s="92">
        <v>22</v>
      </c>
      <c r="L26" s="92">
        <v>0.76271188259124756</v>
      </c>
      <c r="M26" s="92">
        <v>0.48858273029327393</v>
      </c>
      <c r="N26" s="92">
        <v>0.76496100425720215</v>
      </c>
      <c r="O26" s="92">
        <v>0.77551019191741943</v>
      </c>
      <c r="P26" s="92">
        <v>49</v>
      </c>
      <c r="Q26" s="92">
        <v>0.77443611621856689</v>
      </c>
      <c r="R26" s="92">
        <v>0.48567315936088562</v>
      </c>
      <c r="S26" s="92">
        <v>0.76787054538726807</v>
      </c>
      <c r="T26" s="92">
        <v>0.74468082189559937</v>
      </c>
      <c r="U26" s="92">
        <v>47</v>
      </c>
      <c r="V26" s="92">
        <v>0.77099233865737915</v>
      </c>
      <c r="W26" s="92">
        <v>0.46774479746818542</v>
      </c>
      <c r="X26" s="92">
        <v>0.78579896688461304</v>
      </c>
      <c r="Y26" s="92">
        <v>0.81081080436706543</v>
      </c>
      <c r="Z26" s="92">
        <v>37</v>
      </c>
      <c r="AA26" s="92">
        <v>0.79527556896209717</v>
      </c>
      <c r="AB26" s="92">
        <v>0.48567315936088562</v>
      </c>
      <c r="AC26" s="92">
        <v>0.76787054538726807</v>
      </c>
      <c r="AD26" s="92">
        <v>0.76595747470855713</v>
      </c>
      <c r="AE26" s="92">
        <v>47</v>
      </c>
      <c r="AF26" s="92">
        <v>0.82068967819213867</v>
      </c>
      <c r="AG26" s="92">
        <v>0.47925636172294617</v>
      </c>
      <c r="AH26" s="92">
        <v>0.77428740262985229</v>
      </c>
      <c r="AI26" s="92">
        <v>0.8139534592628479</v>
      </c>
      <c r="AJ26" s="92">
        <v>43</v>
      </c>
      <c r="AK26" s="92">
        <v>0.83018869161605835</v>
      </c>
      <c r="AL26" s="92">
        <v>0.49633795022964478</v>
      </c>
      <c r="AM26" s="92">
        <v>0.7572057843208313</v>
      </c>
      <c r="AN26" s="92">
        <v>0.87272727489471436</v>
      </c>
      <c r="AO26" s="92">
        <v>55</v>
      </c>
      <c r="AP26" s="92">
        <v>0.83974361419677734</v>
      </c>
      <c r="AQ26" s="92">
        <v>0.50291872024536133</v>
      </c>
      <c r="AR26" s="92">
        <v>0.75062501430511475</v>
      </c>
      <c r="AS26" s="92">
        <v>0.80327868461608887</v>
      </c>
      <c r="AT26" s="92">
        <v>61</v>
      </c>
      <c r="AU26" s="92">
        <v>0.73943662643432617</v>
      </c>
      <c r="AV26" s="92">
        <v>0.47382453083992004</v>
      </c>
      <c r="AW26" s="92">
        <v>0.77971923351287842</v>
      </c>
      <c r="AX26" s="92">
        <v>0.85000002384185791</v>
      </c>
      <c r="AY26" s="92">
        <v>40</v>
      </c>
      <c r="AZ26" s="92">
        <v>0.60992908477783203</v>
      </c>
      <c r="BA26" s="92">
        <v>0.47570124268531799</v>
      </c>
      <c r="BB26" s="92">
        <v>0.77784246206283569</v>
      </c>
      <c r="BC26" s="92">
        <v>0.53658539056777954</v>
      </c>
      <c r="BD26" s="92">
        <v>41</v>
      </c>
      <c r="BE26" s="92">
        <v>0.51485151052474976</v>
      </c>
      <c r="BF26" s="92">
        <v>0.50189089775085449</v>
      </c>
      <c r="BG26" s="92">
        <v>0.75165283679962158</v>
      </c>
      <c r="BH26" s="92">
        <v>0.5</v>
      </c>
      <c r="BI26" s="92">
        <v>60</v>
      </c>
    </row>
    <row r="27" spans="1:61" x14ac:dyDescent="0.25">
      <c r="A27" s="93" t="s">
        <v>86</v>
      </c>
      <c r="B27" s="92">
        <v>0.87142854928970337</v>
      </c>
      <c r="C27" s="92">
        <v>0.49389970302581787</v>
      </c>
      <c r="D27" s="92">
        <v>0.7596440315246582</v>
      </c>
      <c r="E27" s="92">
        <v>0.90566039085388184</v>
      </c>
      <c r="F27" s="92">
        <v>53</v>
      </c>
      <c r="G27" s="92">
        <v>0.87610620260238647</v>
      </c>
      <c r="H27" s="92">
        <v>0.39216136932373047</v>
      </c>
      <c r="I27" s="92">
        <v>0.86138236522674561</v>
      </c>
      <c r="J27" s="92">
        <v>0.76470589637756348</v>
      </c>
      <c r="K27" s="92">
        <v>17</v>
      </c>
      <c r="L27" s="92">
        <v>0.89320385456085205</v>
      </c>
      <c r="M27" s="92">
        <v>0.47925636172294617</v>
      </c>
      <c r="N27" s="92">
        <v>0.77428740262985229</v>
      </c>
      <c r="O27" s="92">
        <v>0.88372093439102173</v>
      </c>
      <c r="P27" s="92">
        <v>43</v>
      </c>
      <c r="Q27" s="92">
        <v>0.91200000047683716</v>
      </c>
      <c r="R27" s="92">
        <v>0.47925636172294617</v>
      </c>
      <c r="S27" s="92">
        <v>0.77428740262985229</v>
      </c>
      <c r="T27" s="92">
        <v>0.95348834991455078</v>
      </c>
      <c r="U27" s="92">
        <v>43</v>
      </c>
      <c r="V27" s="92">
        <v>0.87199997901916504</v>
      </c>
      <c r="W27" s="92">
        <v>0.47187608480453491</v>
      </c>
      <c r="X27" s="92">
        <v>0.78166764974594116</v>
      </c>
      <c r="Y27" s="92">
        <v>0.89743590354919434</v>
      </c>
      <c r="Z27" s="92">
        <v>39</v>
      </c>
      <c r="AA27" s="92">
        <v>0.8125</v>
      </c>
      <c r="AB27" s="92">
        <v>0.47925636172294617</v>
      </c>
      <c r="AC27" s="92">
        <v>0.77428740262985229</v>
      </c>
      <c r="AD27" s="92">
        <v>0.76744186878204346</v>
      </c>
      <c r="AE27" s="92">
        <v>43</v>
      </c>
      <c r="AF27" s="92">
        <v>0.75438594818115234</v>
      </c>
      <c r="AG27" s="92">
        <v>0.45016348361968994</v>
      </c>
      <c r="AH27" s="92">
        <v>0.80338025093078613</v>
      </c>
      <c r="AI27" s="92">
        <v>0.76666665077209473</v>
      </c>
      <c r="AJ27" s="92">
        <v>30</v>
      </c>
      <c r="AK27" s="92">
        <v>0.8549618124961853</v>
      </c>
      <c r="AL27" s="92">
        <v>0.47570124268531799</v>
      </c>
      <c r="AM27" s="92">
        <v>0.77784246206283569</v>
      </c>
      <c r="AN27" s="92">
        <v>0.73170733451843262</v>
      </c>
      <c r="AO27" s="92">
        <v>41</v>
      </c>
      <c r="AP27" s="92">
        <v>0.91194969415664673</v>
      </c>
      <c r="AQ27" s="92">
        <v>0.50189089775085449</v>
      </c>
      <c r="AR27" s="92">
        <v>0.75165283679962158</v>
      </c>
      <c r="AS27" s="92">
        <v>0.98333334922790527</v>
      </c>
      <c r="AT27" s="92">
        <v>60</v>
      </c>
      <c r="AU27" s="92">
        <v>0.97752809524536133</v>
      </c>
      <c r="AV27" s="92">
        <v>0.49975600838661194</v>
      </c>
      <c r="AW27" s="92">
        <v>0.75378769636154175</v>
      </c>
      <c r="AX27" s="92">
        <v>0.96551722288131714</v>
      </c>
      <c r="AY27" s="92">
        <v>58</v>
      </c>
      <c r="AZ27" s="92">
        <v>0.97560977935791016</v>
      </c>
      <c r="BA27" s="92">
        <v>0.50189089775085449</v>
      </c>
      <c r="BB27" s="92">
        <v>0.75165283679962158</v>
      </c>
      <c r="BC27" s="92">
        <v>0.98333334922790527</v>
      </c>
      <c r="BD27" s="92">
        <v>60</v>
      </c>
      <c r="BE27" s="92">
        <v>0.97959184646606445</v>
      </c>
      <c r="BF27" s="92">
        <v>0.52306383848190308</v>
      </c>
      <c r="BG27" s="92">
        <v>0.730479896068573</v>
      </c>
      <c r="BH27" s="92">
        <v>0.97701150178909302</v>
      </c>
      <c r="BI27" s="92">
        <v>87</v>
      </c>
    </row>
    <row r="28" spans="1:61" x14ac:dyDescent="0.25">
      <c r="A28" s="93" t="s">
        <v>87</v>
      </c>
      <c r="B28" s="92">
        <v>0.68965518474578857</v>
      </c>
      <c r="C28" s="92">
        <v>0.50392162799835205</v>
      </c>
      <c r="D28" s="92">
        <v>0.74962210655212402</v>
      </c>
      <c r="E28" s="92">
        <v>0.74193549156188965</v>
      </c>
      <c r="F28" s="92">
        <v>62</v>
      </c>
      <c r="G28" s="92">
        <v>0.6694214940071106</v>
      </c>
      <c r="H28" s="92">
        <v>0.43330708146095276</v>
      </c>
      <c r="I28" s="92">
        <v>0.82023662328720093</v>
      </c>
      <c r="J28" s="92">
        <v>0.56000000238418579</v>
      </c>
      <c r="K28" s="92">
        <v>25</v>
      </c>
      <c r="L28" s="92">
        <v>0.50961536169052124</v>
      </c>
      <c r="M28" s="92">
        <v>0.4608771800994873</v>
      </c>
      <c r="N28" s="92">
        <v>0.79266655445098877</v>
      </c>
      <c r="O28" s="92">
        <v>0.61764705181121826</v>
      </c>
      <c r="P28" s="92">
        <v>34</v>
      </c>
      <c r="Q28" s="92">
        <v>0.69230771064758301</v>
      </c>
      <c r="R28" s="92">
        <v>0.48257172107696533</v>
      </c>
      <c r="S28" s="92">
        <v>0.77097201347351074</v>
      </c>
      <c r="T28" s="92">
        <v>0.40000000596046448</v>
      </c>
      <c r="U28" s="92">
        <v>45</v>
      </c>
      <c r="V28" s="92">
        <v>0.80141842365264893</v>
      </c>
      <c r="W28" s="92">
        <v>0.49131941795349121</v>
      </c>
      <c r="X28" s="92">
        <v>0.76222431659698486</v>
      </c>
      <c r="Y28" s="92">
        <v>1</v>
      </c>
      <c r="Z28" s="92">
        <v>51</v>
      </c>
      <c r="AA28" s="92">
        <v>0.95454543828964233</v>
      </c>
      <c r="AB28" s="92">
        <v>0.48257172107696533</v>
      </c>
      <c r="AC28" s="92">
        <v>0.77097201347351074</v>
      </c>
      <c r="AD28" s="92">
        <v>0.97777777910232544</v>
      </c>
      <c r="AE28" s="92">
        <v>45</v>
      </c>
      <c r="AF28" s="92">
        <v>0.87116563320159912</v>
      </c>
      <c r="AG28" s="92">
        <v>0.49975600838661194</v>
      </c>
      <c r="AH28" s="92">
        <v>0.75378769636154175</v>
      </c>
      <c r="AI28" s="92">
        <v>0.89655172824859619</v>
      </c>
      <c r="AJ28" s="92">
        <v>58</v>
      </c>
      <c r="AK28" s="92">
        <v>0.86702126264572144</v>
      </c>
      <c r="AL28" s="92">
        <v>0.50189089775085449</v>
      </c>
      <c r="AM28" s="92">
        <v>0.75165283679962158</v>
      </c>
      <c r="AN28" s="92">
        <v>0.76666665077209473</v>
      </c>
      <c r="AO28" s="92">
        <v>60</v>
      </c>
      <c r="AP28" s="92">
        <v>0.84924620389938354</v>
      </c>
      <c r="AQ28" s="92">
        <v>0.51115453243255615</v>
      </c>
      <c r="AR28" s="92">
        <v>0.74238920211791992</v>
      </c>
      <c r="AS28" s="92">
        <v>0.92857140302658081</v>
      </c>
      <c r="AT28" s="92">
        <v>70</v>
      </c>
      <c r="AU28" s="92">
        <v>0.90673577785491943</v>
      </c>
      <c r="AV28" s="92">
        <v>0.51031976938247681</v>
      </c>
      <c r="AW28" s="92">
        <v>0.74322396516799927</v>
      </c>
      <c r="AX28" s="92">
        <v>0.84057968854904175</v>
      </c>
      <c r="AY28" s="92">
        <v>69</v>
      </c>
      <c r="AZ28" s="92">
        <v>0.90857142210006714</v>
      </c>
      <c r="BA28" s="92">
        <v>0.49513575434684753</v>
      </c>
      <c r="BB28" s="92">
        <v>0.75840795040130615</v>
      </c>
      <c r="BC28" s="92">
        <v>0.96296298503875732</v>
      </c>
      <c r="BD28" s="92">
        <v>54</v>
      </c>
      <c r="BE28" s="92">
        <v>0.95283019542694092</v>
      </c>
      <c r="BF28" s="92">
        <v>0.49262818694114685</v>
      </c>
      <c r="BG28" s="92">
        <v>0.76091557741165161</v>
      </c>
      <c r="BH28" s="92">
        <v>0.94230771064758301</v>
      </c>
      <c r="BI28" s="92">
        <v>52</v>
      </c>
    </row>
    <row r="29" spans="1:61" x14ac:dyDescent="0.25">
      <c r="A29" s="93" t="s">
        <v>88</v>
      </c>
      <c r="B29" s="92">
        <v>0.92666667699813843</v>
      </c>
      <c r="C29" s="92">
        <v>0.53099250793457031</v>
      </c>
      <c r="D29" s="92">
        <v>0.72255122661590576</v>
      </c>
      <c r="E29" s="92">
        <v>0.92156863212585449</v>
      </c>
      <c r="F29" s="92">
        <v>102</v>
      </c>
      <c r="G29" s="92">
        <v>0.94859814643859863</v>
      </c>
      <c r="H29" s="92">
        <v>0.48715069890022278</v>
      </c>
      <c r="I29" s="92">
        <v>0.76639306545257568</v>
      </c>
      <c r="J29" s="92">
        <v>0.9375</v>
      </c>
      <c r="K29" s="92">
        <v>48</v>
      </c>
      <c r="L29" s="92">
        <v>0.91346156597137451</v>
      </c>
      <c r="M29" s="92">
        <v>0.50585639476776123</v>
      </c>
      <c r="N29" s="92">
        <v>0.74768733978271484</v>
      </c>
      <c r="O29" s="92">
        <v>1</v>
      </c>
      <c r="P29" s="92">
        <v>64</v>
      </c>
      <c r="Q29" s="92">
        <v>0.93774318695068359</v>
      </c>
      <c r="R29" s="92">
        <v>0.52804476022720337</v>
      </c>
      <c r="S29" s="92">
        <v>0.72549897432327271</v>
      </c>
      <c r="T29" s="92">
        <v>0.84375</v>
      </c>
      <c r="U29" s="92">
        <v>96</v>
      </c>
      <c r="V29" s="92">
        <v>0.92988932132720947</v>
      </c>
      <c r="W29" s="92">
        <v>0.52855497598648071</v>
      </c>
      <c r="X29" s="92">
        <v>0.72498875856399536</v>
      </c>
      <c r="Y29" s="92">
        <v>0.98969072103500366</v>
      </c>
      <c r="Z29" s="92">
        <v>97</v>
      </c>
      <c r="AA29" s="92">
        <v>0.97785979509353638</v>
      </c>
      <c r="AB29" s="92">
        <v>0.51724398136138916</v>
      </c>
      <c r="AC29" s="92">
        <v>0.73629975318908691</v>
      </c>
      <c r="AD29" s="92">
        <v>0.96153843402862549</v>
      </c>
      <c r="AE29" s="92">
        <v>78</v>
      </c>
      <c r="AF29" s="92">
        <v>0.96969699859619141</v>
      </c>
      <c r="AG29" s="92">
        <v>0.52804476022720337</v>
      </c>
      <c r="AH29" s="92">
        <v>0.72549897432327271</v>
      </c>
      <c r="AI29" s="92">
        <v>0.97916668653488159</v>
      </c>
      <c r="AJ29" s="92">
        <v>96</v>
      </c>
      <c r="AK29" s="92">
        <v>0.97538459300994873</v>
      </c>
      <c r="AL29" s="92">
        <v>0.53955119848251343</v>
      </c>
      <c r="AM29" s="92">
        <v>0.71399253606796265</v>
      </c>
      <c r="AN29" s="92">
        <v>0.9674796462059021</v>
      </c>
      <c r="AO29" s="92">
        <v>123</v>
      </c>
      <c r="AP29" s="92">
        <v>0.96214509010314941</v>
      </c>
      <c r="AQ29" s="92">
        <v>0.53281706571578979</v>
      </c>
      <c r="AR29" s="92">
        <v>0.72072666883468628</v>
      </c>
      <c r="AS29" s="92">
        <v>0.98113209009170532</v>
      </c>
      <c r="AT29" s="92">
        <v>106</v>
      </c>
      <c r="AU29" s="92">
        <v>0.94217687845230103</v>
      </c>
      <c r="AV29" s="92">
        <v>0.52365481853485107</v>
      </c>
      <c r="AW29" s="92">
        <v>0.729888916015625</v>
      </c>
      <c r="AX29" s="92">
        <v>0.93181818723678589</v>
      </c>
      <c r="AY29" s="92">
        <v>88</v>
      </c>
      <c r="AZ29" s="92">
        <v>0.94568687677383423</v>
      </c>
      <c r="BA29" s="92">
        <v>0.53003948926925659</v>
      </c>
      <c r="BB29" s="92">
        <v>0.72350424528121948</v>
      </c>
      <c r="BC29" s="92">
        <v>0.9100000262260437</v>
      </c>
      <c r="BD29" s="92">
        <v>100</v>
      </c>
      <c r="BE29" s="92">
        <v>0.95111113786697388</v>
      </c>
      <c r="BF29" s="92">
        <v>0.54025179147720337</v>
      </c>
      <c r="BG29" s="92">
        <v>0.71329194307327271</v>
      </c>
      <c r="BH29" s="92">
        <v>0.98400002717971802</v>
      </c>
      <c r="BI29" s="92">
        <v>125</v>
      </c>
    </row>
    <row r="30" spans="1:61" x14ac:dyDescent="0.25">
      <c r="A30" s="93" t="s">
        <v>89</v>
      </c>
      <c r="B30" s="92">
        <v>1</v>
      </c>
      <c r="C30" s="92">
        <v>0.49262818694114685</v>
      </c>
      <c r="D30" s="92">
        <v>0.76091557741165161</v>
      </c>
      <c r="E30" s="92">
        <v>1</v>
      </c>
      <c r="F30" s="92">
        <v>52</v>
      </c>
      <c r="G30" s="92">
        <v>0.99152541160583496</v>
      </c>
      <c r="H30" s="92">
        <v>0.43330708146095276</v>
      </c>
      <c r="I30" s="92">
        <v>0.82023662328720093</v>
      </c>
      <c r="J30" s="92">
        <v>1</v>
      </c>
      <c r="K30" s="92">
        <v>25</v>
      </c>
      <c r="L30" s="92">
        <v>0.99159663915634155</v>
      </c>
      <c r="M30" s="92">
        <v>0.47570124268531799</v>
      </c>
      <c r="N30" s="92">
        <v>0.77784246206283569</v>
      </c>
      <c r="O30" s="92">
        <v>0.97560977935791016</v>
      </c>
      <c r="P30" s="92">
        <v>41</v>
      </c>
      <c r="Q30" s="92">
        <v>0.970802903175354</v>
      </c>
      <c r="R30" s="92">
        <v>0.49389970302581787</v>
      </c>
      <c r="S30" s="92">
        <v>0.7596440315246582</v>
      </c>
      <c r="T30" s="92">
        <v>1</v>
      </c>
      <c r="U30" s="92">
        <v>53</v>
      </c>
      <c r="V30" s="92">
        <v>0.97916668653488159</v>
      </c>
      <c r="W30" s="92">
        <v>0.47925636172294617</v>
      </c>
      <c r="X30" s="92">
        <v>0.77428740262985229</v>
      </c>
      <c r="Y30" s="92">
        <v>0.93023258447647095</v>
      </c>
      <c r="Z30" s="92">
        <v>43</v>
      </c>
      <c r="AA30" s="92">
        <v>0.970802903175354</v>
      </c>
      <c r="AB30" s="92">
        <v>0.48715069890022278</v>
      </c>
      <c r="AC30" s="92">
        <v>0.76639306545257568</v>
      </c>
      <c r="AD30" s="92">
        <v>1</v>
      </c>
      <c r="AE30" s="92">
        <v>48</v>
      </c>
      <c r="AF30" s="92">
        <v>0.98039215803146362</v>
      </c>
      <c r="AG30" s="92">
        <v>0.48414772748947144</v>
      </c>
      <c r="AH30" s="92">
        <v>0.76939600706100464</v>
      </c>
      <c r="AI30" s="92">
        <v>0.97826087474822998</v>
      </c>
      <c r="AJ30" s="92">
        <v>46</v>
      </c>
      <c r="AK30" s="92">
        <v>0.9466666579246521</v>
      </c>
      <c r="AL30" s="92">
        <v>0.50083702802658081</v>
      </c>
      <c r="AM30" s="92">
        <v>0.75270670652389526</v>
      </c>
      <c r="AN30" s="92">
        <v>0.96610170602798462</v>
      </c>
      <c r="AO30" s="92">
        <v>59</v>
      </c>
      <c r="AP30" s="92">
        <v>0.92000001668930054</v>
      </c>
      <c r="AQ30" s="92">
        <v>0.48257172107696533</v>
      </c>
      <c r="AR30" s="92">
        <v>0.77097201347351074</v>
      </c>
      <c r="AS30" s="92">
        <v>0.8888888955116272</v>
      </c>
      <c r="AT30" s="92">
        <v>45</v>
      </c>
      <c r="AU30" s="92">
        <v>0.91925466060638428</v>
      </c>
      <c r="AV30" s="92">
        <v>0.51197165250778198</v>
      </c>
      <c r="AW30" s="92">
        <v>0.74157208204269409</v>
      </c>
      <c r="AX30" s="92">
        <v>0.90140843391418457</v>
      </c>
      <c r="AY30" s="92">
        <v>71</v>
      </c>
      <c r="AZ30" s="92">
        <v>0.94029849767684937</v>
      </c>
      <c r="BA30" s="92">
        <v>0.48257172107696533</v>
      </c>
      <c r="BB30" s="92">
        <v>0.77097201347351074</v>
      </c>
      <c r="BC30" s="92">
        <v>0.97777777910232544</v>
      </c>
      <c r="BD30" s="92">
        <v>45</v>
      </c>
      <c r="BE30" s="92">
        <v>0.96153843402862549</v>
      </c>
      <c r="BF30" s="92">
        <v>0.52185088396072388</v>
      </c>
      <c r="BG30" s="92">
        <v>0.7316928505897522</v>
      </c>
      <c r="BH30" s="92">
        <v>0.9529411792755127</v>
      </c>
      <c r="BI30" s="92">
        <v>85</v>
      </c>
    </row>
    <row r="31" spans="1:61" x14ac:dyDescent="0.25">
      <c r="A31" s="93" t="s">
        <v>90</v>
      </c>
      <c r="B31" s="92">
        <v>0.29276314377784729</v>
      </c>
      <c r="C31" s="92">
        <v>0.5627092719078064</v>
      </c>
      <c r="D31" s="92">
        <v>0.69083446264266968</v>
      </c>
      <c r="E31" s="92">
        <v>0.18859648704528809</v>
      </c>
      <c r="F31" s="92">
        <v>228</v>
      </c>
      <c r="G31" s="92">
        <v>0.36141908168792725</v>
      </c>
      <c r="H31" s="92">
        <v>0.5158122181892395</v>
      </c>
      <c r="I31" s="92">
        <v>0.73773151636123657</v>
      </c>
      <c r="J31" s="92">
        <v>0.60526317358016968</v>
      </c>
      <c r="K31" s="92">
        <v>76</v>
      </c>
      <c r="L31" s="92">
        <v>0.37688443064689636</v>
      </c>
      <c r="M31" s="92">
        <v>0.54698830842971802</v>
      </c>
      <c r="N31" s="92">
        <v>0.70655542612075806</v>
      </c>
      <c r="O31" s="92">
        <v>0.50340133905410767</v>
      </c>
      <c r="P31" s="92">
        <v>147</v>
      </c>
      <c r="Q31" s="92">
        <v>0.36016950011253357</v>
      </c>
      <c r="R31" s="92">
        <v>0.55364906787872314</v>
      </c>
      <c r="S31" s="92">
        <v>0.69989466667175293</v>
      </c>
      <c r="T31" s="92">
        <v>0.17142857611179352</v>
      </c>
      <c r="U31" s="92">
        <v>175</v>
      </c>
      <c r="V31" s="92">
        <v>0.42213115096092224</v>
      </c>
      <c r="W31" s="92">
        <v>0.54779022932052612</v>
      </c>
      <c r="X31" s="92">
        <v>0.70575350522994995</v>
      </c>
      <c r="Y31" s="92">
        <v>0.43999999761581421</v>
      </c>
      <c r="Z31" s="92">
        <v>150</v>
      </c>
      <c r="AA31" s="92">
        <v>0.61818182468414307</v>
      </c>
      <c r="AB31" s="92">
        <v>0.55100518465042114</v>
      </c>
      <c r="AC31" s="92">
        <v>0.70253854990005493</v>
      </c>
      <c r="AD31" s="92">
        <v>0.67484664916992188</v>
      </c>
      <c r="AE31" s="92">
        <v>163</v>
      </c>
      <c r="AF31" s="92">
        <v>0.6619718074798584</v>
      </c>
      <c r="AG31" s="92">
        <v>0.55506902933120728</v>
      </c>
      <c r="AH31" s="92">
        <v>0.6984747052192688</v>
      </c>
      <c r="AI31" s="92">
        <v>0.71428573131561279</v>
      </c>
      <c r="AJ31" s="92">
        <v>182</v>
      </c>
      <c r="AK31" s="92">
        <v>0.71621620655059814</v>
      </c>
      <c r="AL31" s="92">
        <v>0.56199508905410767</v>
      </c>
      <c r="AM31" s="92">
        <v>0.69154864549636841</v>
      </c>
      <c r="AN31" s="92">
        <v>0.60986548662185669</v>
      </c>
      <c r="AO31" s="92">
        <v>223</v>
      </c>
      <c r="AP31" s="92">
        <v>0.69254183769226074</v>
      </c>
      <c r="AQ31" s="92">
        <v>0.5560341477394104</v>
      </c>
      <c r="AR31" s="92">
        <v>0.69750958681106567</v>
      </c>
      <c r="AS31" s="92">
        <v>0.84491980075836182</v>
      </c>
      <c r="AT31" s="92">
        <v>187</v>
      </c>
      <c r="AU31" s="92">
        <v>0.66111952066421509</v>
      </c>
      <c r="AV31" s="92">
        <v>0.56522250175476074</v>
      </c>
      <c r="AW31" s="92">
        <v>0.68832123279571533</v>
      </c>
      <c r="AX31" s="92">
        <v>0.65182185173034668</v>
      </c>
      <c r="AY31" s="92">
        <v>247</v>
      </c>
      <c r="AZ31" s="92">
        <v>0.60204082727432251</v>
      </c>
      <c r="BA31" s="92">
        <v>0.5625683069229126</v>
      </c>
      <c r="BB31" s="92">
        <v>0.69097542762756348</v>
      </c>
      <c r="BC31" s="92">
        <v>0.51982378959655762</v>
      </c>
      <c r="BD31" s="92">
        <v>227</v>
      </c>
      <c r="BE31" s="92">
        <v>0.57403188943862915</v>
      </c>
      <c r="BF31" s="92">
        <v>0.56033581495285034</v>
      </c>
      <c r="BG31" s="92">
        <v>0.69320791959762573</v>
      </c>
      <c r="BH31" s="92">
        <v>0.63207548856735229</v>
      </c>
      <c r="BI31" s="92">
        <v>212</v>
      </c>
    </row>
    <row r="32" spans="1:61" x14ac:dyDescent="0.25">
      <c r="A32" s="93" t="s">
        <v>91</v>
      </c>
      <c r="B32" s="92">
        <v>0.7745901346206665</v>
      </c>
      <c r="C32" s="92">
        <v>0.54957103729248047</v>
      </c>
      <c r="D32" s="92">
        <v>0.70397269725799561</v>
      </c>
      <c r="E32" s="92">
        <v>0.79617834091186523</v>
      </c>
      <c r="F32" s="92">
        <v>157</v>
      </c>
      <c r="G32" s="92">
        <v>0.77643501758575439</v>
      </c>
      <c r="H32" s="92">
        <v>0.52306383848190308</v>
      </c>
      <c r="I32" s="92">
        <v>0.730479896068573</v>
      </c>
      <c r="J32" s="92">
        <v>0.73563218116760254</v>
      </c>
      <c r="K32" s="92">
        <v>87</v>
      </c>
      <c r="L32" s="92">
        <v>0.78305083513259888</v>
      </c>
      <c r="M32" s="92">
        <v>0.52306383848190308</v>
      </c>
      <c r="N32" s="92">
        <v>0.730479896068573</v>
      </c>
      <c r="O32" s="92">
        <v>0.7816091775894165</v>
      </c>
      <c r="P32" s="92">
        <v>87</v>
      </c>
      <c r="Q32" s="92">
        <v>0.80701756477355957</v>
      </c>
      <c r="R32" s="92">
        <v>0.53883332014083862</v>
      </c>
      <c r="S32" s="92">
        <v>0.71471041440963745</v>
      </c>
      <c r="T32" s="92">
        <v>0.81818181276321411</v>
      </c>
      <c r="U32" s="92">
        <v>121</v>
      </c>
      <c r="V32" s="92">
        <v>0.7845304012298584</v>
      </c>
      <c r="W32" s="92">
        <v>0.54320782423019409</v>
      </c>
      <c r="X32" s="92">
        <v>0.71033591032028198</v>
      </c>
      <c r="Y32" s="92">
        <v>0.81343281269073486</v>
      </c>
      <c r="Z32" s="92">
        <v>134</v>
      </c>
      <c r="AA32" s="92">
        <v>0.64525139331817627</v>
      </c>
      <c r="AB32" s="92">
        <v>0.5332571268081665</v>
      </c>
      <c r="AC32" s="92">
        <v>0.72028660774230957</v>
      </c>
      <c r="AD32" s="92">
        <v>0.71028035879135132</v>
      </c>
      <c r="AE32" s="92">
        <v>107</v>
      </c>
      <c r="AF32" s="92">
        <v>0.55617976188659668</v>
      </c>
      <c r="AG32" s="92">
        <v>0.53734272718429565</v>
      </c>
      <c r="AH32" s="92">
        <v>0.71620100736618042</v>
      </c>
      <c r="AI32" s="92">
        <v>0.39316239953041077</v>
      </c>
      <c r="AJ32" s="92">
        <v>117</v>
      </c>
      <c r="AK32" s="92">
        <v>0.63659793138504028</v>
      </c>
      <c r="AL32" s="92">
        <v>0.54257714748382568</v>
      </c>
      <c r="AM32" s="92">
        <v>0.71096658706665039</v>
      </c>
      <c r="AN32" s="92">
        <v>0.57575756311416626</v>
      </c>
      <c r="AO32" s="92">
        <v>132</v>
      </c>
      <c r="AP32" s="92">
        <v>0.72019463777542114</v>
      </c>
      <c r="AQ32" s="92">
        <v>0.54472452402114868</v>
      </c>
      <c r="AR32" s="92">
        <v>0.70881921052932739</v>
      </c>
      <c r="AS32" s="92">
        <v>0.89928054809570313</v>
      </c>
      <c r="AT32" s="92">
        <v>139</v>
      </c>
      <c r="AU32" s="92">
        <v>0.71428573131561279</v>
      </c>
      <c r="AV32" s="92">
        <v>0.54501807689666748</v>
      </c>
      <c r="AW32" s="92">
        <v>0.70852565765380859</v>
      </c>
      <c r="AX32" s="92">
        <v>0.67857140302658081</v>
      </c>
      <c r="AY32" s="92">
        <v>140</v>
      </c>
      <c r="AZ32" s="92">
        <v>0.56807512044906616</v>
      </c>
      <c r="BA32" s="92">
        <v>0.53577369451522827</v>
      </c>
      <c r="BB32" s="92">
        <v>0.7177700400352478</v>
      </c>
      <c r="BC32" s="92">
        <v>0.53097343444824219</v>
      </c>
      <c r="BD32" s="92">
        <v>113</v>
      </c>
      <c r="BE32" s="92">
        <v>0.51398599147796631</v>
      </c>
      <c r="BF32" s="92">
        <v>0.55322760343551636</v>
      </c>
      <c r="BG32" s="92">
        <v>0.70031613111495972</v>
      </c>
      <c r="BH32" s="92">
        <v>0.50289016962051392</v>
      </c>
      <c r="BI32" s="92">
        <v>173</v>
      </c>
    </row>
    <row r="33" spans="1:61" x14ac:dyDescent="0.25">
      <c r="A33" s="93" t="s">
        <v>92</v>
      </c>
      <c r="B33" s="92">
        <v>0.34502923488616943</v>
      </c>
      <c r="C33" s="92">
        <v>0.53656846284866333</v>
      </c>
      <c r="D33" s="92">
        <v>0.71697527170181274</v>
      </c>
      <c r="E33" s="92">
        <v>0.46086955070495605</v>
      </c>
      <c r="F33" s="92">
        <v>115</v>
      </c>
      <c r="G33" s="92">
        <v>0.30677291750907898</v>
      </c>
      <c r="H33" s="92">
        <v>0.49750778079032898</v>
      </c>
      <c r="I33" s="92">
        <v>0.75603598356246948</v>
      </c>
      <c r="J33" s="92">
        <v>0.1071428582072258</v>
      </c>
      <c r="K33" s="92">
        <v>56</v>
      </c>
      <c r="L33" s="92">
        <v>0.2455357164144516</v>
      </c>
      <c r="M33" s="92">
        <v>0.51862174272537231</v>
      </c>
      <c r="N33" s="92">
        <v>0.73492199182510376</v>
      </c>
      <c r="O33" s="92">
        <v>0.22499999403953552</v>
      </c>
      <c r="P33" s="92">
        <v>80</v>
      </c>
      <c r="Q33" s="92">
        <v>0.47950819134712219</v>
      </c>
      <c r="R33" s="92">
        <v>0.52365481853485107</v>
      </c>
      <c r="S33" s="92">
        <v>0.729888916015625</v>
      </c>
      <c r="T33" s="92">
        <v>0.35227271914482117</v>
      </c>
      <c r="U33" s="92">
        <v>88</v>
      </c>
      <c r="V33" s="92">
        <v>0.714893639087677</v>
      </c>
      <c r="W33" s="92">
        <v>0.5158122181892395</v>
      </c>
      <c r="X33" s="92">
        <v>0.73773151636123657</v>
      </c>
      <c r="Y33" s="92">
        <v>0.89473682641983032</v>
      </c>
      <c r="Z33" s="92">
        <v>76</v>
      </c>
      <c r="AA33" s="92">
        <v>0.92796611785888672</v>
      </c>
      <c r="AB33" s="92">
        <v>0.51197165250778198</v>
      </c>
      <c r="AC33" s="92">
        <v>0.74157208204269409</v>
      </c>
      <c r="AD33" s="92">
        <v>0.97183096408843994</v>
      </c>
      <c r="AE33" s="92">
        <v>71</v>
      </c>
      <c r="AF33" s="92">
        <v>0.94208496809005737</v>
      </c>
      <c r="AG33" s="92">
        <v>0.52423572540283203</v>
      </c>
      <c r="AH33" s="92">
        <v>0.72930800914764404</v>
      </c>
      <c r="AI33" s="92">
        <v>0.92134833335876465</v>
      </c>
      <c r="AJ33" s="92">
        <v>89</v>
      </c>
      <c r="AK33" s="92">
        <v>0.93353474140167236</v>
      </c>
      <c r="AL33" s="92">
        <v>0.529552161693573</v>
      </c>
      <c r="AM33" s="92">
        <v>0.72399157285690308</v>
      </c>
      <c r="AN33" s="92">
        <v>0.93939393758773804</v>
      </c>
      <c r="AO33" s="92">
        <v>99</v>
      </c>
      <c r="AP33" s="92">
        <v>0.90352940559387207</v>
      </c>
      <c r="AQ33" s="92">
        <v>0.54588019847869873</v>
      </c>
      <c r="AR33" s="92">
        <v>0.70766353607177734</v>
      </c>
      <c r="AS33" s="92">
        <v>0.93706291913986206</v>
      </c>
      <c r="AT33" s="92">
        <v>143</v>
      </c>
      <c r="AU33" s="92">
        <v>0.85953879356384277</v>
      </c>
      <c r="AV33" s="92">
        <v>0.55526524782180786</v>
      </c>
      <c r="AW33" s="92">
        <v>0.69827848672866821</v>
      </c>
      <c r="AX33" s="92">
        <v>0.85792350769042969</v>
      </c>
      <c r="AY33" s="92">
        <v>183</v>
      </c>
      <c r="AZ33" s="92">
        <v>0.80833333730697632</v>
      </c>
      <c r="BA33" s="92">
        <v>0.54805219173431396</v>
      </c>
      <c r="BB33" s="92">
        <v>0.70549154281616211</v>
      </c>
      <c r="BC33" s="92">
        <v>0.78807944059371948</v>
      </c>
      <c r="BD33" s="92">
        <v>151</v>
      </c>
      <c r="BE33" s="92">
        <v>0.77777779102325439</v>
      </c>
      <c r="BF33" s="92">
        <v>0.54671555757522583</v>
      </c>
      <c r="BG33" s="92">
        <v>0.70682817697525024</v>
      </c>
      <c r="BH33" s="92">
        <v>0.76712328195571899</v>
      </c>
      <c r="BI33" s="92">
        <v>146</v>
      </c>
    </row>
    <row r="34" spans="1:61" x14ac:dyDescent="0.25">
      <c r="A34" s="93" t="s">
        <v>93</v>
      </c>
      <c r="B34" s="92">
        <v>0.88505744934082031</v>
      </c>
      <c r="C34" s="92">
        <v>0.54025179147720337</v>
      </c>
      <c r="D34" s="92">
        <v>0.71329194307327271</v>
      </c>
      <c r="E34" s="92">
        <v>0.87199997901916504</v>
      </c>
      <c r="F34" s="92">
        <v>125</v>
      </c>
      <c r="G34" s="92">
        <v>0.9025423526763916</v>
      </c>
      <c r="H34" s="92">
        <v>0.48858273029327393</v>
      </c>
      <c r="I34" s="92">
        <v>0.76496100425720215</v>
      </c>
      <c r="J34" s="92">
        <v>0.91836732625961304</v>
      </c>
      <c r="K34" s="92">
        <v>49</v>
      </c>
      <c r="L34" s="92">
        <v>0.93518519401550293</v>
      </c>
      <c r="M34" s="92">
        <v>0.50392162799835205</v>
      </c>
      <c r="N34" s="92">
        <v>0.74962210655212402</v>
      </c>
      <c r="O34" s="92">
        <v>0.95161288976669312</v>
      </c>
      <c r="P34" s="92">
        <v>62</v>
      </c>
      <c r="Q34" s="92">
        <v>0.94961237907409668</v>
      </c>
      <c r="R34" s="92">
        <v>0.53237074613571167</v>
      </c>
      <c r="S34" s="92">
        <v>0.7211729884147644</v>
      </c>
      <c r="T34" s="92">
        <v>0.93333333730697632</v>
      </c>
      <c r="U34" s="92">
        <v>105</v>
      </c>
      <c r="V34" s="92">
        <v>0.92758619785308838</v>
      </c>
      <c r="W34" s="92">
        <v>0.52536875009536743</v>
      </c>
      <c r="X34" s="92">
        <v>0.72817498445510864</v>
      </c>
      <c r="Y34" s="92">
        <v>0.96703296899795532</v>
      </c>
      <c r="Z34" s="92">
        <v>91</v>
      </c>
      <c r="AA34" s="92">
        <v>0.9207921028137207</v>
      </c>
      <c r="AB34" s="92">
        <v>0.52700001001358032</v>
      </c>
      <c r="AC34" s="92">
        <v>0.72654372453689575</v>
      </c>
      <c r="AD34" s="92">
        <v>0.88297873735427856</v>
      </c>
      <c r="AE34" s="92">
        <v>94</v>
      </c>
      <c r="AF34" s="92">
        <v>0.90967744588851929</v>
      </c>
      <c r="AG34" s="92">
        <v>0.53772246837615967</v>
      </c>
      <c r="AH34" s="92">
        <v>0.71582126617431641</v>
      </c>
      <c r="AI34" s="92">
        <v>0.91525423526763916</v>
      </c>
      <c r="AJ34" s="92">
        <v>118</v>
      </c>
      <c r="AK34" s="92">
        <v>0.90996783971786499</v>
      </c>
      <c r="AL34" s="92">
        <v>0.52905738353729248</v>
      </c>
      <c r="AM34" s="92">
        <v>0.72448635101318359</v>
      </c>
      <c r="AN34" s="92">
        <v>0.92857140302658081</v>
      </c>
      <c r="AO34" s="92">
        <v>98</v>
      </c>
      <c r="AP34" s="92">
        <v>0.87457627058029175</v>
      </c>
      <c r="AQ34" s="92">
        <v>0.52752649784088135</v>
      </c>
      <c r="AR34" s="92">
        <v>0.72601723670959473</v>
      </c>
      <c r="AS34" s="92">
        <v>0.88421052694320679</v>
      </c>
      <c r="AT34" s="92">
        <v>95</v>
      </c>
      <c r="AU34" s="92">
        <v>0.84023666381835938</v>
      </c>
      <c r="AV34" s="92">
        <v>0.53099250793457031</v>
      </c>
      <c r="AW34" s="92">
        <v>0.72255122661590576</v>
      </c>
      <c r="AX34" s="92">
        <v>0.81372547149658203</v>
      </c>
      <c r="AY34" s="92">
        <v>102</v>
      </c>
      <c r="AZ34" s="92">
        <v>0.83846151828765869</v>
      </c>
      <c r="BA34" s="92">
        <v>0.54530847072601318</v>
      </c>
      <c r="BB34" s="92">
        <v>0.70823526382446289</v>
      </c>
      <c r="BC34" s="92">
        <v>0.82978725433349609</v>
      </c>
      <c r="BD34" s="92">
        <v>141</v>
      </c>
      <c r="BE34" s="92">
        <v>0.84722220897674561</v>
      </c>
      <c r="BF34" s="92">
        <v>0.54698830842971802</v>
      </c>
      <c r="BG34" s="92">
        <v>0.70655542612075806</v>
      </c>
      <c r="BH34" s="92">
        <v>0.8639456033706665</v>
      </c>
      <c r="BI34" s="92">
        <v>147</v>
      </c>
    </row>
    <row r="35" spans="1:61" x14ac:dyDescent="0.25">
      <c r="A35" s="93" t="s">
        <v>94</v>
      </c>
      <c r="B35" s="92">
        <v>3.5433072596788406E-2</v>
      </c>
      <c r="C35" s="92">
        <v>0.55584424734115601</v>
      </c>
      <c r="D35" s="92">
        <v>0.69769948720932007</v>
      </c>
      <c r="E35" s="92">
        <v>1.075268816202879E-2</v>
      </c>
      <c r="F35" s="92">
        <v>186</v>
      </c>
      <c r="G35" s="92">
        <v>3.9344262331724167E-2</v>
      </c>
      <c r="H35" s="92">
        <v>0.50946658849716187</v>
      </c>
      <c r="I35" s="92">
        <v>0.74407714605331421</v>
      </c>
      <c r="J35" s="92">
        <v>0.10294117778539658</v>
      </c>
      <c r="K35" s="92">
        <v>68</v>
      </c>
      <c r="L35" s="92">
        <v>4.9773756414651871E-2</v>
      </c>
      <c r="M35" s="92">
        <v>0.49131941795349121</v>
      </c>
      <c r="N35" s="92">
        <v>0.76222431659698486</v>
      </c>
      <c r="O35" s="92">
        <v>5.8823529630899429E-2</v>
      </c>
      <c r="P35" s="92">
        <v>51</v>
      </c>
      <c r="Q35" s="92">
        <v>2.846975065767765E-2</v>
      </c>
      <c r="R35" s="92">
        <v>0.53099250793457031</v>
      </c>
      <c r="S35" s="92">
        <v>0.72255122661590576</v>
      </c>
      <c r="T35" s="92">
        <v>9.8039219155907631E-3</v>
      </c>
      <c r="U35" s="92">
        <v>102</v>
      </c>
      <c r="V35" s="92">
        <v>2.1333333104848862E-2</v>
      </c>
      <c r="W35" s="92">
        <v>0.54127168655395508</v>
      </c>
      <c r="X35" s="92">
        <v>0.712272047996521</v>
      </c>
      <c r="Y35" s="92">
        <v>3.125E-2</v>
      </c>
      <c r="Z35" s="92">
        <v>128</v>
      </c>
      <c r="AA35" s="92">
        <v>2.6570048183202744E-2</v>
      </c>
      <c r="AB35" s="92">
        <v>0.5464400053024292</v>
      </c>
      <c r="AC35" s="92">
        <v>0.70710372924804688</v>
      </c>
      <c r="AD35" s="92">
        <v>2.0689655095338821E-2</v>
      </c>
      <c r="AE35" s="92">
        <v>145</v>
      </c>
      <c r="AF35" s="92">
        <v>4.7511313110589981E-2</v>
      </c>
      <c r="AG35" s="92">
        <v>0.54530847072601318</v>
      </c>
      <c r="AH35" s="92">
        <v>0.70823526382446289</v>
      </c>
      <c r="AI35" s="92">
        <v>2.8368793427944183E-2</v>
      </c>
      <c r="AJ35" s="92">
        <v>141</v>
      </c>
      <c r="AK35" s="92">
        <v>8.4632515907287598E-2</v>
      </c>
      <c r="AL35" s="92">
        <v>0.54932397603988647</v>
      </c>
      <c r="AM35" s="92">
        <v>0.7042197585105896</v>
      </c>
      <c r="AN35" s="92">
        <v>8.9743591845035553E-2</v>
      </c>
      <c r="AO35" s="92">
        <v>156</v>
      </c>
      <c r="AP35" s="92">
        <v>9.8739497363567352E-2</v>
      </c>
      <c r="AQ35" s="92">
        <v>0.54831153154373169</v>
      </c>
      <c r="AR35" s="92">
        <v>0.70523220300674438</v>
      </c>
      <c r="AS35" s="92">
        <v>0.1315789520740509</v>
      </c>
      <c r="AT35" s="92">
        <v>152</v>
      </c>
      <c r="AU35" s="92">
        <v>6.8493150174617767E-2</v>
      </c>
      <c r="AV35" s="92">
        <v>0.55214118957519531</v>
      </c>
      <c r="AW35" s="92">
        <v>0.70140254497528076</v>
      </c>
      <c r="AX35" s="92">
        <v>7.7380955219268799E-2</v>
      </c>
      <c r="AY35" s="92">
        <v>168</v>
      </c>
      <c r="AZ35" s="92">
        <v>3.3519554883241653E-2</v>
      </c>
      <c r="BA35" s="92">
        <v>0.55677878856658936</v>
      </c>
      <c r="BB35" s="92">
        <v>0.69676494598388672</v>
      </c>
      <c r="BC35" s="92">
        <v>1.0471204295754433E-2</v>
      </c>
      <c r="BD35" s="92">
        <v>191</v>
      </c>
      <c r="BE35" s="92">
        <v>1.3550135307013988E-2</v>
      </c>
      <c r="BF35" s="92">
        <v>0.55426788330078125</v>
      </c>
      <c r="BG35" s="92">
        <v>0.69927585124969482</v>
      </c>
      <c r="BH35" s="92">
        <v>1.6853932291269302E-2</v>
      </c>
      <c r="BI35" s="92">
        <v>178</v>
      </c>
    </row>
    <row r="36" spans="1:61" x14ac:dyDescent="0.25">
      <c r="A36" s="93" t="s">
        <v>95</v>
      </c>
      <c r="B36" s="92">
        <v>0.93877553939819336</v>
      </c>
      <c r="C36" s="92">
        <v>0.46985119581222534</v>
      </c>
      <c r="D36" s="92">
        <v>0.78369253873825073</v>
      </c>
      <c r="E36" s="92">
        <v>0.92105263471603394</v>
      </c>
      <c r="F36" s="92">
        <v>38</v>
      </c>
      <c r="G36" s="92">
        <v>0.91011238098144531</v>
      </c>
      <c r="H36" s="92">
        <v>0.33511272072792053</v>
      </c>
      <c r="I36" s="92">
        <v>0.91843098402023315</v>
      </c>
      <c r="J36" s="92">
        <v>1</v>
      </c>
      <c r="K36" s="92">
        <v>11</v>
      </c>
      <c r="L36" s="92">
        <v>0.72222220897674561</v>
      </c>
      <c r="M36" s="92">
        <v>0.47382453083992004</v>
      </c>
      <c r="N36" s="92">
        <v>0.77971923351287842</v>
      </c>
      <c r="O36" s="92">
        <v>0.875</v>
      </c>
      <c r="P36" s="92">
        <v>40</v>
      </c>
      <c r="Q36" s="92">
        <v>0.74528300762176514</v>
      </c>
      <c r="R36" s="92">
        <v>0.47187608480453491</v>
      </c>
      <c r="S36" s="92">
        <v>0.78166764974594116</v>
      </c>
      <c r="T36" s="92">
        <v>0.48717948794364929</v>
      </c>
      <c r="U36" s="92">
        <v>39</v>
      </c>
      <c r="V36" s="92">
        <v>0.71028035879135132</v>
      </c>
      <c r="W36" s="92">
        <v>0.44061028957366943</v>
      </c>
      <c r="X36" s="92">
        <v>0.81293344497680664</v>
      </c>
      <c r="Y36" s="92">
        <v>0.92592591047286987</v>
      </c>
      <c r="Z36" s="92">
        <v>27</v>
      </c>
      <c r="AA36" s="92">
        <v>0.79487180709838867</v>
      </c>
      <c r="AB36" s="92">
        <v>0.47570124268531799</v>
      </c>
      <c r="AC36" s="92">
        <v>0.77784246206283569</v>
      </c>
      <c r="AD36" s="92">
        <v>0.7804877758026123</v>
      </c>
      <c r="AE36" s="92">
        <v>41</v>
      </c>
      <c r="AF36" s="92">
        <v>0.70454543828964233</v>
      </c>
      <c r="AG36" s="92">
        <v>0.48858273029327393</v>
      </c>
      <c r="AH36" s="92">
        <v>0.76496100425720215</v>
      </c>
      <c r="AI36" s="92">
        <v>0.73469388484954834</v>
      </c>
      <c r="AJ36" s="92">
        <v>49</v>
      </c>
      <c r="AK36" s="92">
        <v>0.67424243688583374</v>
      </c>
      <c r="AL36" s="92">
        <v>0.47751054167747498</v>
      </c>
      <c r="AM36" s="92">
        <v>0.77603316307067871</v>
      </c>
      <c r="AN36" s="92">
        <v>0.5952380895614624</v>
      </c>
      <c r="AO36" s="92">
        <v>42</v>
      </c>
      <c r="AP36" s="92">
        <v>0.80000001192092896</v>
      </c>
      <c r="AQ36" s="92">
        <v>0.47570124268531799</v>
      </c>
      <c r="AR36" s="92">
        <v>0.77784246206283569</v>
      </c>
      <c r="AS36" s="92">
        <v>0.68292683362960815</v>
      </c>
      <c r="AT36" s="92">
        <v>41</v>
      </c>
      <c r="AU36" s="92">
        <v>0.90419161319732666</v>
      </c>
      <c r="AV36" s="92">
        <v>0.51277166604995728</v>
      </c>
      <c r="AW36" s="92">
        <v>0.7407720685005188</v>
      </c>
      <c r="AX36" s="92">
        <v>0.9861111044883728</v>
      </c>
      <c r="AY36" s="92">
        <v>72</v>
      </c>
      <c r="AZ36" s="92">
        <v>0.96954315900802612</v>
      </c>
      <c r="BA36" s="92">
        <v>0.49513575434684753</v>
      </c>
      <c r="BB36" s="92">
        <v>0.75840795040130615</v>
      </c>
      <c r="BC36" s="92">
        <v>0.96296298503875732</v>
      </c>
      <c r="BD36" s="92">
        <v>54</v>
      </c>
      <c r="BE36" s="92">
        <v>0.95999997854232788</v>
      </c>
      <c r="BF36" s="92">
        <v>0.51197165250778198</v>
      </c>
      <c r="BG36" s="92">
        <v>0.74157208204269409</v>
      </c>
      <c r="BH36" s="92">
        <v>0.95774650573730469</v>
      </c>
      <c r="BI36" s="92">
        <v>71</v>
      </c>
    </row>
    <row r="37" spans="1:61" x14ac:dyDescent="0.25">
      <c r="A37" s="93" t="s">
        <v>96</v>
      </c>
      <c r="B37" s="92">
        <v>0.47826087474822998</v>
      </c>
      <c r="C37" s="92">
        <v>0.48997160792350769</v>
      </c>
      <c r="D37" s="92">
        <v>0.76357215642929077</v>
      </c>
      <c r="E37" s="92">
        <v>0.34000000357627869</v>
      </c>
      <c r="F37" s="92">
        <v>50</v>
      </c>
      <c r="G37" s="92">
        <v>0.51824820041656494</v>
      </c>
      <c r="H37" s="92">
        <v>0.47751054167747498</v>
      </c>
      <c r="I37" s="92">
        <v>0.77603316307067871</v>
      </c>
      <c r="J37" s="92">
        <v>0.6428571343421936</v>
      </c>
      <c r="K37" s="92">
        <v>42</v>
      </c>
      <c r="L37" s="92">
        <v>0.51111114025115967</v>
      </c>
      <c r="M37" s="92">
        <v>0.48257172107696533</v>
      </c>
      <c r="N37" s="92">
        <v>0.77097201347351074</v>
      </c>
      <c r="O37" s="92">
        <v>0.60000002384185791</v>
      </c>
      <c r="P37" s="92">
        <v>45</v>
      </c>
      <c r="Q37" s="92">
        <v>0.46896553039550781</v>
      </c>
      <c r="R37" s="92">
        <v>0.48715069890022278</v>
      </c>
      <c r="S37" s="92">
        <v>0.76639306545257568</v>
      </c>
      <c r="T37" s="92">
        <v>0.3125</v>
      </c>
      <c r="U37" s="92">
        <v>48</v>
      </c>
      <c r="V37" s="92">
        <v>0.42675158381462097</v>
      </c>
      <c r="W37" s="92">
        <v>0.49262818694114685</v>
      </c>
      <c r="X37" s="92">
        <v>0.76091557741165161</v>
      </c>
      <c r="Y37" s="92">
        <v>0.5</v>
      </c>
      <c r="Z37" s="92">
        <v>52</v>
      </c>
      <c r="AA37" s="92">
        <v>0.42941176891326904</v>
      </c>
      <c r="AB37" s="92">
        <v>0.49864667654037476</v>
      </c>
      <c r="AC37" s="92">
        <v>0.75489705801010132</v>
      </c>
      <c r="AD37" s="92">
        <v>0.45614033937454224</v>
      </c>
      <c r="AE37" s="92">
        <v>57</v>
      </c>
      <c r="AF37" s="92">
        <v>0.39080458879470825</v>
      </c>
      <c r="AG37" s="92">
        <v>0.50291872024536133</v>
      </c>
      <c r="AH37" s="92">
        <v>0.75062501430511475</v>
      </c>
      <c r="AI37" s="92">
        <v>0.34426230192184448</v>
      </c>
      <c r="AJ37" s="92">
        <v>61</v>
      </c>
      <c r="AK37" s="92">
        <v>0.36597937345504761</v>
      </c>
      <c r="AL37" s="92">
        <v>0.49750778079032898</v>
      </c>
      <c r="AM37" s="92">
        <v>0.75603598356246948</v>
      </c>
      <c r="AN37" s="92">
        <v>0.375</v>
      </c>
      <c r="AO37" s="92">
        <v>56</v>
      </c>
      <c r="AP37" s="92">
        <v>0.3446601927280426</v>
      </c>
      <c r="AQ37" s="92">
        <v>0.51653510332107544</v>
      </c>
      <c r="AR37" s="92">
        <v>0.73700863122940063</v>
      </c>
      <c r="AS37" s="92">
        <v>0.37662336230278015</v>
      </c>
      <c r="AT37" s="92">
        <v>77</v>
      </c>
      <c r="AU37" s="92">
        <v>0.33760684728622437</v>
      </c>
      <c r="AV37" s="92">
        <v>0.51355516910552979</v>
      </c>
      <c r="AW37" s="92">
        <v>0.73998856544494629</v>
      </c>
      <c r="AX37" s="92">
        <v>0.28767123818397522</v>
      </c>
      <c r="AY37" s="92">
        <v>73</v>
      </c>
      <c r="AZ37" s="92">
        <v>0.37878787517547607</v>
      </c>
      <c r="BA37" s="92">
        <v>0.52122819423675537</v>
      </c>
      <c r="BB37" s="92">
        <v>0.7323155403137207</v>
      </c>
      <c r="BC37" s="92">
        <v>0.3452380895614624</v>
      </c>
      <c r="BD37" s="92">
        <v>84</v>
      </c>
      <c r="BE37" s="92">
        <v>0.41361257433891296</v>
      </c>
      <c r="BF37" s="92">
        <v>0.5332571268081665</v>
      </c>
      <c r="BG37" s="92">
        <v>0.72028660774230957</v>
      </c>
      <c r="BH37" s="92">
        <v>0.46728971600532532</v>
      </c>
      <c r="BI37" s="92">
        <v>107</v>
      </c>
    </row>
    <row r="38" spans="1:61" x14ac:dyDescent="0.25">
      <c r="A38" s="93" t="s">
        <v>97</v>
      </c>
      <c r="B38" s="92">
        <v>0.95652174949645996</v>
      </c>
      <c r="C38" s="92">
        <v>0.51355516910552979</v>
      </c>
      <c r="D38" s="92">
        <v>0.73998856544494629</v>
      </c>
      <c r="E38" s="92">
        <v>0.9726027250289917</v>
      </c>
      <c r="F38" s="92">
        <v>73</v>
      </c>
      <c r="G38" s="92">
        <v>0.94354838132858276</v>
      </c>
      <c r="H38" s="92">
        <v>0.40485253930091858</v>
      </c>
      <c r="I38" s="92">
        <v>0.84869122505187988</v>
      </c>
      <c r="J38" s="92">
        <v>0.89473682641983032</v>
      </c>
      <c r="K38" s="92">
        <v>19</v>
      </c>
      <c r="L38" s="92">
        <v>0.95145630836486816</v>
      </c>
      <c r="M38" s="92">
        <v>0.45577153563499451</v>
      </c>
      <c r="N38" s="92">
        <v>0.79777216911315918</v>
      </c>
      <c r="O38" s="92">
        <v>0.90625</v>
      </c>
      <c r="P38" s="92">
        <v>32</v>
      </c>
      <c r="Q38" s="92">
        <v>0.9675324559211731</v>
      </c>
      <c r="R38" s="92">
        <v>0.49262818694114685</v>
      </c>
      <c r="S38" s="92">
        <v>0.76091557741165161</v>
      </c>
      <c r="T38" s="92">
        <v>1</v>
      </c>
      <c r="U38" s="92">
        <v>52</v>
      </c>
      <c r="V38" s="92">
        <v>0.96842104196548462</v>
      </c>
      <c r="W38" s="92">
        <v>0.51115453243255615</v>
      </c>
      <c r="X38" s="92">
        <v>0.74238920211791992</v>
      </c>
      <c r="Y38" s="92">
        <v>0.97142857313156128</v>
      </c>
      <c r="Z38" s="92">
        <v>70</v>
      </c>
      <c r="AA38" s="92">
        <v>0.95871561765670776</v>
      </c>
      <c r="AB38" s="92">
        <v>0.50946658849716187</v>
      </c>
      <c r="AC38" s="92">
        <v>0.74407714605331421</v>
      </c>
      <c r="AD38" s="92">
        <v>0.94117647409439087</v>
      </c>
      <c r="AE38" s="92">
        <v>68</v>
      </c>
      <c r="AF38" s="92">
        <v>0.9508928656578064</v>
      </c>
      <c r="AG38" s="92">
        <v>0.51862174272537231</v>
      </c>
      <c r="AH38" s="92">
        <v>0.73492199182510376</v>
      </c>
      <c r="AI38" s="92">
        <v>0.96249997615814209</v>
      </c>
      <c r="AJ38" s="92">
        <v>80</v>
      </c>
      <c r="AK38" s="92">
        <v>0.94396549463272095</v>
      </c>
      <c r="AL38" s="92">
        <v>0.5158122181892395</v>
      </c>
      <c r="AM38" s="92">
        <v>0.73773151636123657</v>
      </c>
      <c r="AN38" s="92">
        <v>0.94736844301223755</v>
      </c>
      <c r="AO38" s="92">
        <v>76</v>
      </c>
      <c r="AP38" s="92">
        <v>0.93693691492080688</v>
      </c>
      <c r="AQ38" s="92">
        <v>0.5158122181892395</v>
      </c>
      <c r="AR38" s="92">
        <v>0.73773151636123657</v>
      </c>
      <c r="AS38" s="92">
        <v>0.92105263471603394</v>
      </c>
      <c r="AT38" s="92">
        <v>76</v>
      </c>
      <c r="AU38" s="92">
        <v>0.93103450536727905</v>
      </c>
      <c r="AV38" s="92">
        <v>0.51115453243255615</v>
      </c>
      <c r="AW38" s="92">
        <v>0.74238920211791992</v>
      </c>
      <c r="AX38" s="92">
        <v>0.94285714626312256</v>
      </c>
      <c r="AY38" s="92">
        <v>70</v>
      </c>
      <c r="AZ38" s="92">
        <v>0.90794980525970459</v>
      </c>
      <c r="BA38" s="92">
        <v>0.52246266603469849</v>
      </c>
      <c r="BB38" s="92">
        <v>0.73108106851577759</v>
      </c>
      <c r="BC38" s="92">
        <v>0.93023258447647095</v>
      </c>
      <c r="BD38" s="92">
        <v>86</v>
      </c>
      <c r="BE38" s="92">
        <v>0.89349114894866943</v>
      </c>
      <c r="BF38" s="92">
        <v>0.52059429883956909</v>
      </c>
      <c r="BG38" s="92">
        <v>0.73294943571090698</v>
      </c>
      <c r="BH38" s="92">
        <v>0.85542166233062744</v>
      </c>
      <c r="BI38" s="92">
        <v>83</v>
      </c>
    </row>
    <row r="39" spans="1:61" x14ac:dyDescent="0.25">
      <c r="A39" s="93" t="s">
        <v>98</v>
      </c>
      <c r="B39" s="92">
        <v>0.97959184646606445</v>
      </c>
      <c r="C39" s="92">
        <v>0.54442781209945679</v>
      </c>
      <c r="D39" s="92">
        <v>0.70911592245101929</v>
      </c>
      <c r="E39" s="92">
        <v>0.98550724983215332</v>
      </c>
      <c r="F39" s="92">
        <v>138</v>
      </c>
      <c r="G39" s="92">
        <v>0.96677738428115845</v>
      </c>
      <c r="H39" s="92">
        <v>0.49975600838661194</v>
      </c>
      <c r="I39" s="92">
        <v>0.75378769636154175</v>
      </c>
      <c r="J39" s="92">
        <v>0.96551722288131714</v>
      </c>
      <c r="K39" s="92">
        <v>58</v>
      </c>
      <c r="L39" s="92">
        <v>0.95588237047195435</v>
      </c>
      <c r="M39" s="92">
        <v>0.53237074613571167</v>
      </c>
      <c r="N39" s="92">
        <v>0.7211729884147644</v>
      </c>
      <c r="O39" s="92">
        <v>0.94285714626312256</v>
      </c>
      <c r="P39" s="92">
        <v>105</v>
      </c>
      <c r="Q39" s="92">
        <v>0.96531790494918823</v>
      </c>
      <c r="R39" s="92">
        <v>0.53411900997161865</v>
      </c>
      <c r="S39" s="92">
        <v>0.71942472457885742</v>
      </c>
      <c r="T39" s="92">
        <v>0.96330273151397705</v>
      </c>
      <c r="U39" s="92">
        <v>109</v>
      </c>
      <c r="V39" s="92">
        <v>0.97391301393508911</v>
      </c>
      <c r="W39" s="92">
        <v>0.54257714748382568</v>
      </c>
      <c r="X39" s="92">
        <v>0.71096658706665039</v>
      </c>
      <c r="Y39" s="92">
        <v>0.9848484992980957</v>
      </c>
      <c r="Z39" s="92">
        <v>132</v>
      </c>
      <c r="AA39" s="92">
        <v>0.9799426794052124</v>
      </c>
      <c r="AB39" s="92">
        <v>0.53191792964935303</v>
      </c>
      <c r="AC39" s="92">
        <v>0.72162580490112305</v>
      </c>
      <c r="AD39" s="92">
        <v>0.9711538553237915</v>
      </c>
      <c r="AE39" s="92">
        <v>104</v>
      </c>
      <c r="AF39" s="92">
        <v>0.96676737070083618</v>
      </c>
      <c r="AG39" s="92">
        <v>0.53577369451522827</v>
      </c>
      <c r="AH39" s="92">
        <v>0.7177700400352478</v>
      </c>
      <c r="AI39" s="92">
        <v>0.98230087757110596</v>
      </c>
      <c r="AJ39" s="92">
        <v>113</v>
      </c>
      <c r="AK39" s="92">
        <v>0.95702004432678223</v>
      </c>
      <c r="AL39" s="92">
        <v>0.53617370128631592</v>
      </c>
      <c r="AM39" s="92">
        <v>0.71737003326416016</v>
      </c>
      <c r="AN39" s="92">
        <v>0.94736844301223755</v>
      </c>
      <c r="AO39" s="92">
        <v>114</v>
      </c>
      <c r="AP39" s="92">
        <v>0.94708997011184692</v>
      </c>
      <c r="AQ39" s="92">
        <v>0.53919446468353271</v>
      </c>
      <c r="AR39" s="92">
        <v>0.71434926986694336</v>
      </c>
      <c r="AS39" s="92">
        <v>0.94262295961380005</v>
      </c>
      <c r="AT39" s="92">
        <v>122</v>
      </c>
      <c r="AU39" s="92">
        <v>0.93969851732254028</v>
      </c>
      <c r="AV39" s="92">
        <v>0.54559582471847534</v>
      </c>
      <c r="AW39" s="92">
        <v>0.70794790983200073</v>
      </c>
      <c r="AX39" s="92">
        <v>0.95070421695709229</v>
      </c>
      <c r="AY39" s="92">
        <v>142</v>
      </c>
      <c r="AZ39" s="92">
        <v>0.94172495603561401</v>
      </c>
      <c r="BA39" s="92">
        <v>0.54320782423019409</v>
      </c>
      <c r="BB39" s="92">
        <v>0.71033591032028198</v>
      </c>
      <c r="BC39" s="92">
        <v>0.9253731369972229</v>
      </c>
      <c r="BD39" s="92">
        <v>134</v>
      </c>
      <c r="BE39" s="92">
        <v>0.93728220462799072</v>
      </c>
      <c r="BF39" s="92">
        <v>0.54856836795806885</v>
      </c>
      <c r="BG39" s="92">
        <v>0.70497536659240723</v>
      </c>
      <c r="BH39" s="92">
        <v>0.94771242141723633</v>
      </c>
      <c r="BI39" s="92">
        <v>153</v>
      </c>
    </row>
    <row r="40" spans="1:61" x14ac:dyDescent="0.25">
      <c r="A40" s="93" t="s">
        <v>99</v>
      </c>
      <c r="B40" s="92">
        <v>0.89887642860412598</v>
      </c>
      <c r="C40" s="92">
        <v>0.51355516910552979</v>
      </c>
      <c r="D40" s="92">
        <v>0.73998856544494629</v>
      </c>
      <c r="E40" s="92">
        <v>0.91780823469161987</v>
      </c>
      <c r="F40" s="92">
        <v>73</v>
      </c>
      <c r="G40" s="92">
        <v>0.85826772451400757</v>
      </c>
      <c r="H40" s="92">
        <v>0.38494089245796204</v>
      </c>
      <c r="I40" s="92">
        <v>0.86860287189483643</v>
      </c>
      <c r="J40" s="92">
        <v>0.8125</v>
      </c>
      <c r="K40" s="92">
        <v>16</v>
      </c>
      <c r="L40" s="92">
        <v>0.7976190447807312</v>
      </c>
      <c r="M40" s="92">
        <v>0.46985119581222534</v>
      </c>
      <c r="N40" s="92">
        <v>0.78369253873825073</v>
      </c>
      <c r="O40" s="92">
        <v>0.76315790414810181</v>
      </c>
      <c r="P40" s="92">
        <v>38</v>
      </c>
      <c r="Q40" s="92">
        <v>0.83168315887451172</v>
      </c>
      <c r="R40" s="92">
        <v>0.45016348361968994</v>
      </c>
      <c r="S40" s="92">
        <v>0.80338025093078613</v>
      </c>
      <c r="T40" s="92">
        <v>0.83333331346511841</v>
      </c>
      <c r="U40" s="92">
        <v>30</v>
      </c>
      <c r="V40" s="92">
        <v>0.9100000262260437</v>
      </c>
      <c r="W40" s="92">
        <v>0.45838239789009094</v>
      </c>
      <c r="X40" s="92">
        <v>0.79516136646270752</v>
      </c>
      <c r="Y40" s="92">
        <v>0.90909093618392944</v>
      </c>
      <c r="Z40" s="92">
        <v>33</v>
      </c>
      <c r="AA40" s="92">
        <v>0.96774190664291382</v>
      </c>
      <c r="AB40" s="92">
        <v>0.46774479746818542</v>
      </c>
      <c r="AC40" s="92">
        <v>0.78579896688461304</v>
      </c>
      <c r="AD40" s="92">
        <v>0.97297298908233643</v>
      </c>
      <c r="AE40" s="92">
        <v>37</v>
      </c>
      <c r="AF40" s="92">
        <v>0.97604793310165405</v>
      </c>
      <c r="AG40" s="92">
        <v>0.49513575434684753</v>
      </c>
      <c r="AH40" s="92">
        <v>0.75840795040130615</v>
      </c>
      <c r="AI40" s="92">
        <v>1</v>
      </c>
      <c r="AJ40" s="92">
        <v>54</v>
      </c>
      <c r="AK40" s="92">
        <v>0.97252744436264038</v>
      </c>
      <c r="AL40" s="92">
        <v>0.5158122181892395</v>
      </c>
      <c r="AM40" s="92">
        <v>0.73773151636123657</v>
      </c>
      <c r="AN40" s="92">
        <v>0.96052628755569458</v>
      </c>
      <c r="AO40" s="92">
        <v>76</v>
      </c>
      <c r="AP40" s="92">
        <v>0.97607654333114624</v>
      </c>
      <c r="AQ40" s="92">
        <v>0.49262818694114685</v>
      </c>
      <c r="AR40" s="92">
        <v>0.76091557741165161</v>
      </c>
      <c r="AS40" s="92">
        <v>0.96153843402862549</v>
      </c>
      <c r="AT40" s="92">
        <v>52</v>
      </c>
      <c r="AU40" s="92">
        <v>0.98404252529144287</v>
      </c>
      <c r="AV40" s="92">
        <v>0.5192914605140686</v>
      </c>
      <c r="AW40" s="92">
        <v>0.73425227403640747</v>
      </c>
      <c r="AX40" s="92">
        <v>1</v>
      </c>
      <c r="AY40" s="92">
        <v>81</v>
      </c>
      <c r="AZ40" s="92">
        <v>0.97409325838088989</v>
      </c>
      <c r="BA40" s="92">
        <v>0.49633795022964478</v>
      </c>
      <c r="BB40" s="92">
        <v>0.7572057843208313</v>
      </c>
      <c r="BC40" s="92">
        <v>0.98181819915771484</v>
      </c>
      <c r="BD40" s="92">
        <v>55</v>
      </c>
      <c r="BE40" s="92">
        <v>0.9553571343421936</v>
      </c>
      <c r="BF40" s="92">
        <v>0.49864667654037476</v>
      </c>
      <c r="BG40" s="92">
        <v>0.75489705801010132</v>
      </c>
      <c r="BH40" s="92">
        <v>0.9298245906829834</v>
      </c>
      <c r="BI40" s="92">
        <v>57</v>
      </c>
    </row>
    <row r="41" spans="1:61" x14ac:dyDescent="0.25">
      <c r="A41" s="93" t="s">
        <v>100</v>
      </c>
      <c r="B41" s="92">
        <v>0.68421053886413574</v>
      </c>
      <c r="C41" s="92">
        <v>0.51793944835662842</v>
      </c>
      <c r="D41" s="92">
        <v>0.73560428619384766</v>
      </c>
      <c r="E41" s="92">
        <v>0.74683547019958496</v>
      </c>
      <c r="F41" s="92">
        <v>79</v>
      </c>
      <c r="G41" s="92">
        <v>0.7225806713104248</v>
      </c>
      <c r="H41" s="92">
        <v>0.46326428651809692</v>
      </c>
      <c r="I41" s="92">
        <v>0.79027944803237915</v>
      </c>
      <c r="J41" s="92">
        <v>0.54285717010498047</v>
      </c>
      <c r="K41" s="92">
        <v>35</v>
      </c>
      <c r="L41" s="92">
        <v>0.77391302585601807</v>
      </c>
      <c r="M41" s="92">
        <v>0.47570124268531799</v>
      </c>
      <c r="N41" s="92">
        <v>0.77784246206283569</v>
      </c>
      <c r="O41" s="92">
        <v>0.82926827669143677</v>
      </c>
      <c r="P41" s="92">
        <v>41</v>
      </c>
      <c r="Q41" s="92">
        <v>0.92647057771682739</v>
      </c>
      <c r="R41" s="92">
        <v>0.47187608480453491</v>
      </c>
      <c r="S41" s="92">
        <v>0.78166764974594116</v>
      </c>
      <c r="T41" s="92">
        <v>0.92307692766189575</v>
      </c>
      <c r="U41" s="92">
        <v>39</v>
      </c>
      <c r="V41" s="92">
        <v>0.94736844301223755</v>
      </c>
      <c r="W41" s="92">
        <v>0.49750778079032898</v>
      </c>
      <c r="X41" s="92">
        <v>0.75603598356246948</v>
      </c>
      <c r="Y41" s="92">
        <v>1</v>
      </c>
      <c r="Z41" s="92">
        <v>56</v>
      </c>
      <c r="AA41" s="92">
        <v>0.96666663885116577</v>
      </c>
      <c r="AB41" s="92">
        <v>0.49864667654037476</v>
      </c>
      <c r="AC41" s="92">
        <v>0.75489705801010132</v>
      </c>
      <c r="AD41" s="92">
        <v>0.91228067874908447</v>
      </c>
      <c r="AE41" s="92">
        <v>57</v>
      </c>
      <c r="AF41" s="92">
        <v>0.95794391632080078</v>
      </c>
      <c r="AG41" s="92">
        <v>0.50859445333480835</v>
      </c>
      <c r="AH41" s="92">
        <v>0.74494928121566772</v>
      </c>
      <c r="AI41" s="92">
        <v>0.98507463932037354</v>
      </c>
      <c r="AJ41" s="92">
        <v>67</v>
      </c>
      <c r="AK41" s="92">
        <v>0.96956521272659302</v>
      </c>
      <c r="AL41" s="92">
        <v>0.52480697631835938</v>
      </c>
      <c r="AM41" s="92">
        <v>0.7287367582321167</v>
      </c>
      <c r="AN41" s="92">
        <v>0.96666663885116577</v>
      </c>
      <c r="AO41" s="92">
        <v>90</v>
      </c>
      <c r="AP41" s="92">
        <v>0.94594591856002808</v>
      </c>
      <c r="AQ41" s="92">
        <v>0.51355516910552979</v>
      </c>
      <c r="AR41" s="92">
        <v>0.73998856544494629</v>
      </c>
      <c r="AS41" s="92">
        <v>0.95890408754348755</v>
      </c>
      <c r="AT41" s="92">
        <v>73</v>
      </c>
      <c r="AU41" s="92">
        <v>0.92703860998153687</v>
      </c>
      <c r="AV41" s="92">
        <v>0.52804476022720337</v>
      </c>
      <c r="AW41" s="92">
        <v>0.72549897432327271</v>
      </c>
      <c r="AX41" s="92">
        <v>0.91666668653488159</v>
      </c>
      <c r="AY41" s="92">
        <v>96</v>
      </c>
      <c r="AZ41" s="92">
        <v>0.90799999237060547</v>
      </c>
      <c r="BA41" s="92">
        <v>0.50585639476776123</v>
      </c>
      <c r="BB41" s="92">
        <v>0.74768733978271484</v>
      </c>
      <c r="BC41" s="92">
        <v>0.90625</v>
      </c>
      <c r="BD41" s="92">
        <v>64</v>
      </c>
      <c r="BE41" s="92">
        <v>0.90259742736816406</v>
      </c>
      <c r="BF41" s="92">
        <v>0.52480697631835938</v>
      </c>
      <c r="BG41" s="92">
        <v>0.7287367582321167</v>
      </c>
      <c r="BH41" s="92">
        <v>0.89999997615814209</v>
      </c>
      <c r="BI41" s="92">
        <v>90</v>
      </c>
    </row>
    <row r="42" spans="1:61" x14ac:dyDescent="0.25">
      <c r="A42" s="93" t="s">
        <v>101</v>
      </c>
      <c r="B42" s="92">
        <v>0.109375</v>
      </c>
      <c r="C42" s="92">
        <v>0.52752649784088135</v>
      </c>
      <c r="D42" s="92">
        <v>0.72601723670959473</v>
      </c>
      <c r="E42" s="92">
        <v>7.36842080950737E-2</v>
      </c>
      <c r="F42" s="92">
        <v>95</v>
      </c>
      <c r="G42" s="92">
        <v>0.10659898817539215</v>
      </c>
      <c r="H42" s="92">
        <v>0.45838239789009094</v>
      </c>
      <c r="I42" s="92">
        <v>0.79516136646270752</v>
      </c>
      <c r="J42" s="92">
        <v>0.21212121844291687</v>
      </c>
      <c r="K42" s="92">
        <v>33</v>
      </c>
      <c r="L42" s="92">
        <v>0.11917098611593246</v>
      </c>
      <c r="M42" s="92">
        <v>0.51031976938247681</v>
      </c>
      <c r="N42" s="92">
        <v>0.74322396516799927</v>
      </c>
      <c r="O42" s="92">
        <v>0.10144927352666855</v>
      </c>
      <c r="P42" s="92">
        <v>69</v>
      </c>
      <c r="Q42" s="92">
        <v>0.10504201799631119</v>
      </c>
      <c r="R42" s="92">
        <v>0.52536875009536743</v>
      </c>
      <c r="S42" s="92">
        <v>0.72817498445510864</v>
      </c>
      <c r="T42" s="92">
        <v>9.890110045671463E-2</v>
      </c>
      <c r="U42" s="92">
        <v>91</v>
      </c>
      <c r="V42" s="92">
        <v>0.11363636702299118</v>
      </c>
      <c r="W42" s="92">
        <v>0.51724398136138916</v>
      </c>
      <c r="X42" s="92">
        <v>0.73629975318908691</v>
      </c>
      <c r="Y42" s="92">
        <v>0.11538461595773697</v>
      </c>
      <c r="Z42" s="92">
        <v>78</v>
      </c>
      <c r="AA42" s="92">
        <v>0.12359550595283508</v>
      </c>
      <c r="AB42" s="92">
        <v>0.52752649784088135</v>
      </c>
      <c r="AC42" s="92">
        <v>0.72601723670959473</v>
      </c>
      <c r="AD42" s="92">
        <v>0.12631578743457794</v>
      </c>
      <c r="AE42" s="92">
        <v>95</v>
      </c>
      <c r="AF42" s="92">
        <v>0.14233577251434326</v>
      </c>
      <c r="AG42" s="92">
        <v>0.52700001001358032</v>
      </c>
      <c r="AH42" s="92">
        <v>0.72654372453689575</v>
      </c>
      <c r="AI42" s="92">
        <v>0.12765957415103912</v>
      </c>
      <c r="AJ42" s="92">
        <v>94</v>
      </c>
      <c r="AK42" s="92">
        <v>0.17475728690624237</v>
      </c>
      <c r="AL42" s="92">
        <v>0.52185088396072388</v>
      </c>
      <c r="AM42" s="92">
        <v>0.7316928505897522</v>
      </c>
      <c r="AN42" s="92">
        <v>0.17647059261798859</v>
      </c>
      <c r="AO42" s="92">
        <v>85</v>
      </c>
      <c r="AP42" s="92">
        <v>0.19935691356658936</v>
      </c>
      <c r="AQ42" s="92">
        <v>0.54193192720413208</v>
      </c>
      <c r="AR42" s="92">
        <v>0.71161180734634399</v>
      </c>
      <c r="AS42" s="92">
        <v>0.20769231021404266</v>
      </c>
      <c r="AT42" s="92">
        <v>130</v>
      </c>
      <c r="AU42" s="92">
        <v>0.16564416885375977</v>
      </c>
      <c r="AV42" s="92">
        <v>0.52804476022720337</v>
      </c>
      <c r="AW42" s="92">
        <v>0.72549897432327271</v>
      </c>
      <c r="AX42" s="92">
        <v>0.2083333283662796</v>
      </c>
      <c r="AY42" s="92">
        <v>96</v>
      </c>
      <c r="AZ42" s="92">
        <v>0.12618295848369598</v>
      </c>
      <c r="BA42" s="92">
        <v>0.53003948926925659</v>
      </c>
      <c r="BB42" s="92">
        <v>0.72350424528121948</v>
      </c>
      <c r="BC42" s="92">
        <v>7.0000000298023224E-2</v>
      </c>
      <c r="BD42" s="92">
        <v>100</v>
      </c>
      <c r="BE42" s="92">
        <v>9.0497739613056183E-2</v>
      </c>
      <c r="BF42" s="92">
        <v>0.53883332014083862</v>
      </c>
      <c r="BG42" s="92">
        <v>0.71471041440963745</v>
      </c>
      <c r="BH42" s="92">
        <v>0.10743801295757294</v>
      </c>
      <c r="BI42" s="92">
        <v>121</v>
      </c>
    </row>
    <row r="43" spans="1:61" x14ac:dyDescent="0.25">
      <c r="A43" s="93" t="s">
        <v>102</v>
      </c>
      <c r="B43" s="92">
        <v>1</v>
      </c>
      <c r="C43" s="92">
        <v>0.52855497598648071</v>
      </c>
      <c r="D43" s="92">
        <v>0.72498875856399536</v>
      </c>
      <c r="E43" s="92">
        <v>1</v>
      </c>
      <c r="F43" s="92">
        <v>97</v>
      </c>
      <c r="G43" s="92">
        <v>0.99459457397460938</v>
      </c>
      <c r="H43" s="92">
        <v>0.47382453083992004</v>
      </c>
      <c r="I43" s="92">
        <v>0.77971923351287842</v>
      </c>
      <c r="J43" s="92">
        <v>1</v>
      </c>
      <c r="K43" s="92">
        <v>40</v>
      </c>
      <c r="L43" s="92">
        <v>0.98675495386123657</v>
      </c>
      <c r="M43" s="92">
        <v>0.48715069890022278</v>
      </c>
      <c r="N43" s="92">
        <v>0.76639306545257568</v>
      </c>
      <c r="O43" s="92">
        <v>0.97916668653488159</v>
      </c>
      <c r="P43" s="92">
        <v>48</v>
      </c>
      <c r="Q43" s="92">
        <v>0.98395723104476929</v>
      </c>
      <c r="R43" s="92">
        <v>0.50490051507949829</v>
      </c>
      <c r="S43" s="92">
        <v>0.74864321947097778</v>
      </c>
      <c r="T43" s="92">
        <v>0.9841269850730896</v>
      </c>
      <c r="U43" s="92">
        <v>63</v>
      </c>
      <c r="V43" s="92">
        <v>0.98122066259384155</v>
      </c>
      <c r="W43" s="92">
        <v>0.5158122181892395</v>
      </c>
      <c r="X43" s="92">
        <v>0.73773151636123657</v>
      </c>
      <c r="Y43" s="92">
        <v>0.98684209585189819</v>
      </c>
      <c r="Z43" s="92">
        <v>76</v>
      </c>
      <c r="AA43" s="92">
        <v>0.95689654350280762</v>
      </c>
      <c r="AB43" s="92">
        <v>0.51432275772094727</v>
      </c>
      <c r="AC43" s="92">
        <v>0.73922097682952881</v>
      </c>
      <c r="AD43" s="92">
        <v>0.97297298908233643</v>
      </c>
      <c r="AE43" s="92">
        <v>74</v>
      </c>
      <c r="AF43" s="92">
        <v>0.94258373975753784</v>
      </c>
      <c r="AG43" s="92">
        <v>0.51994878053665161</v>
      </c>
      <c r="AH43" s="92">
        <v>0.73359495401382446</v>
      </c>
      <c r="AI43" s="92">
        <v>0.91463416814804077</v>
      </c>
      <c r="AJ43" s="92">
        <v>82</v>
      </c>
      <c r="AK43" s="92">
        <v>0.94690263271331787</v>
      </c>
      <c r="AL43" s="92">
        <v>0.49389970302581787</v>
      </c>
      <c r="AM43" s="92">
        <v>0.7596440315246582</v>
      </c>
      <c r="AN43" s="92">
        <v>0.94339621067047119</v>
      </c>
      <c r="AO43" s="92">
        <v>53</v>
      </c>
      <c r="AP43" s="92">
        <v>0.96086955070495605</v>
      </c>
      <c r="AQ43" s="92">
        <v>0.52536875009536743</v>
      </c>
      <c r="AR43" s="92">
        <v>0.72817498445510864</v>
      </c>
      <c r="AS43" s="92">
        <v>0.97802197933197021</v>
      </c>
      <c r="AT43" s="92">
        <v>91</v>
      </c>
      <c r="AU43" s="92">
        <v>0.9688715934753418</v>
      </c>
      <c r="AV43" s="92">
        <v>0.52246266603469849</v>
      </c>
      <c r="AW43" s="92">
        <v>0.73108106851577759</v>
      </c>
      <c r="AX43" s="92">
        <v>0.95348834991455078</v>
      </c>
      <c r="AY43" s="92">
        <v>86</v>
      </c>
      <c r="AZ43" s="92">
        <v>0.94880545139312744</v>
      </c>
      <c r="BA43" s="92">
        <v>0.51862174272537231</v>
      </c>
      <c r="BB43" s="92">
        <v>0.73492199182510376</v>
      </c>
      <c r="BC43" s="92">
        <v>0.97500002384185791</v>
      </c>
      <c r="BD43" s="92">
        <v>80</v>
      </c>
      <c r="BE43" s="92">
        <v>0.94685989618301392</v>
      </c>
      <c r="BF43" s="92">
        <v>0.54093575477600098</v>
      </c>
      <c r="BG43" s="92">
        <v>0.7126079797744751</v>
      </c>
      <c r="BH43" s="92">
        <v>0.9291338324546814</v>
      </c>
      <c r="BI43" s="92">
        <v>127</v>
      </c>
    </row>
    <row r="44" spans="1:61" x14ac:dyDescent="0.25">
      <c r="A44" s="93" t="s">
        <v>103</v>
      </c>
      <c r="B44" s="92">
        <v>0.831615149974823</v>
      </c>
      <c r="C44" s="92">
        <v>0.55871117115020752</v>
      </c>
      <c r="D44" s="92">
        <v>0.69483256340026855</v>
      </c>
      <c r="E44" s="92">
        <v>0.83168315887451172</v>
      </c>
      <c r="F44" s="92">
        <v>202</v>
      </c>
      <c r="G44" s="92">
        <v>0.71391755342483521</v>
      </c>
      <c r="H44" s="92">
        <v>0.52423572540283203</v>
      </c>
      <c r="I44" s="92">
        <v>0.72930800914764404</v>
      </c>
      <c r="J44" s="92">
        <v>0.83146065473556519</v>
      </c>
      <c r="K44" s="92">
        <v>89</v>
      </c>
      <c r="L44" s="92">
        <v>0.51798558235168457</v>
      </c>
      <c r="M44" s="92">
        <v>0.52855497598648071</v>
      </c>
      <c r="N44" s="92">
        <v>0.72498875856399536</v>
      </c>
      <c r="O44" s="92">
        <v>0.36082473397254944</v>
      </c>
      <c r="P44" s="92">
        <v>97</v>
      </c>
      <c r="Q44" s="92">
        <v>0.31089743971824646</v>
      </c>
      <c r="R44" s="92">
        <v>0.52592140436172485</v>
      </c>
      <c r="S44" s="92">
        <v>0.72762233018875122</v>
      </c>
      <c r="T44" s="92">
        <v>0.3804347813129425</v>
      </c>
      <c r="U44" s="92">
        <v>92</v>
      </c>
      <c r="V44" s="92">
        <v>0.241590216755867</v>
      </c>
      <c r="W44" s="92">
        <v>0.53955119848251343</v>
      </c>
      <c r="X44" s="92">
        <v>0.71399253606796265</v>
      </c>
      <c r="Y44" s="92">
        <v>0.21951219439506531</v>
      </c>
      <c r="Z44" s="92">
        <v>123</v>
      </c>
      <c r="AA44" s="92">
        <v>0.18263472616672516</v>
      </c>
      <c r="AB44" s="92">
        <v>0.53536832332611084</v>
      </c>
      <c r="AC44" s="92">
        <v>0.71817541122436523</v>
      </c>
      <c r="AD44" s="92">
        <v>0.1517857164144516</v>
      </c>
      <c r="AE44" s="92">
        <v>112</v>
      </c>
      <c r="AF44" s="92">
        <v>0.16199377179145813</v>
      </c>
      <c r="AG44" s="92">
        <v>0.529552161693573</v>
      </c>
      <c r="AH44" s="92">
        <v>0.72399157285690308</v>
      </c>
      <c r="AI44" s="92">
        <v>0.17171716690063477</v>
      </c>
      <c r="AJ44" s="92">
        <v>99</v>
      </c>
      <c r="AK44" s="92">
        <v>0.16034986078739166</v>
      </c>
      <c r="AL44" s="92">
        <v>0.53454113006591797</v>
      </c>
      <c r="AM44" s="92">
        <v>0.71900260448455811</v>
      </c>
      <c r="AN44" s="92">
        <v>0.16363635659217834</v>
      </c>
      <c r="AO44" s="92">
        <v>110</v>
      </c>
      <c r="AP44" s="92">
        <v>0.13076923787593842</v>
      </c>
      <c r="AQ44" s="92">
        <v>0.54320782423019409</v>
      </c>
      <c r="AR44" s="92">
        <v>0.71033591032028198</v>
      </c>
      <c r="AS44" s="92">
        <v>0.1492537260055542</v>
      </c>
      <c r="AT44" s="92">
        <v>134</v>
      </c>
      <c r="AU44" s="92">
        <v>9.189189225435257E-2</v>
      </c>
      <c r="AV44" s="92">
        <v>0.54671555757522583</v>
      </c>
      <c r="AW44" s="92">
        <v>0.70682817697525024</v>
      </c>
      <c r="AX44" s="92">
        <v>8.9041098952293396E-2</v>
      </c>
      <c r="AY44" s="92">
        <v>146</v>
      </c>
      <c r="AZ44" s="92">
        <v>5.2816901355981827E-2</v>
      </c>
      <c r="BA44" s="92">
        <v>0.52480697631835938</v>
      </c>
      <c r="BB44" s="92">
        <v>0.7287367582321167</v>
      </c>
      <c r="BC44" s="92">
        <v>1.1111111380159855E-2</v>
      </c>
      <c r="BD44" s="92">
        <v>90</v>
      </c>
      <c r="BE44" s="92">
        <v>1.4492753893136978E-2</v>
      </c>
      <c r="BF44" s="92">
        <v>0.48715069890022278</v>
      </c>
      <c r="BG44" s="92">
        <v>0.76639306545257568</v>
      </c>
      <c r="BH44" s="92">
        <v>2.083333395421505E-2</v>
      </c>
      <c r="BI44" s="92">
        <v>48</v>
      </c>
    </row>
    <row r="45" spans="1:61" x14ac:dyDescent="0.25">
      <c r="A45" s="93" t="s">
        <v>104</v>
      </c>
      <c r="B45" s="92">
        <v>0.80392158031463623</v>
      </c>
      <c r="C45" s="92">
        <v>0.53281706571578979</v>
      </c>
      <c r="D45" s="92">
        <v>0.72072666883468628</v>
      </c>
      <c r="E45" s="92">
        <v>0.81132078170776367</v>
      </c>
      <c r="F45" s="92">
        <v>106</v>
      </c>
      <c r="G45" s="92">
        <v>0.82127660512924194</v>
      </c>
      <c r="H45" s="92">
        <v>0.48567315936088562</v>
      </c>
      <c r="I45" s="92">
        <v>0.76787054538726807</v>
      </c>
      <c r="J45" s="92">
        <v>0.78723406791687012</v>
      </c>
      <c r="K45" s="92">
        <v>47</v>
      </c>
      <c r="L45" s="92">
        <v>0.79741376638412476</v>
      </c>
      <c r="M45" s="92">
        <v>0.51994878053665161</v>
      </c>
      <c r="N45" s="92">
        <v>0.73359495401382446</v>
      </c>
      <c r="O45" s="92">
        <v>0.85365855693817139</v>
      </c>
      <c r="P45" s="92">
        <v>82</v>
      </c>
      <c r="Q45" s="92">
        <v>0.85958904027938843</v>
      </c>
      <c r="R45" s="92">
        <v>0.53145861625671387</v>
      </c>
      <c r="S45" s="92">
        <v>0.72208511829376221</v>
      </c>
      <c r="T45" s="92">
        <v>0.75728154182434082</v>
      </c>
      <c r="U45" s="92">
        <v>103</v>
      </c>
      <c r="V45" s="92">
        <v>0.90282130241394043</v>
      </c>
      <c r="W45" s="92">
        <v>0.5332571268081665</v>
      </c>
      <c r="X45" s="92">
        <v>0.72028660774230957</v>
      </c>
      <c r="Y45" s="92">
        <v>0.96261680126190186</v>
      </c>
      <c r="Z45" s="92">
        <v>107</v>
      </c>
      <c r="AA45" s="92">
        <v>0.9649122953414917</v>
      </c>
      <c r="AB45" s="92">
        <v>0.53411900997161865</v>
      </c>
      <c r="AC45" s="92">
        <v>0.71942472457885742</v>
      </c>
      <c r="AD45" s="92">
        <v>0.98165136575698853</v>
      </c>
      <c r="AE45" s="92">
        <v>109</v>
      </c>
      <c r="AF45" s="92">
        <v>0.95161288976669312</v>
      </c>
      <c r="AG45" s="92">
        <v>0.54059582948684692</v>
      </c>
      <c r="AH45" s="92">
        <v>0.71294790506362915</v>
      </c>
      <c r="AI45" s="92">
        <v>0.9523809552192688</v>
      </c>
      <c r="AJ45" s="92">
        <v>126</v>
      </c>
      <c r="AK45" s="92">
        <v>0.94186043739318848</v>
      </c>
      <c r="AL45" s="92">
        <v>0.54412782192230225</v>
      </c>
      <c r="AM45" s="92">
        <v>0.70941591262817383</v>
      </c>
      <c r="AN45" s="92">
        <v>0.92700731754302979</v>
      </c>
      <c r="AO45" s="92">
        <v>137</v>
      </c>
      <c r="AP45" s="92">
        <v>0.94339621067047119</v>
      </c>
      <c r="AQ45" s="92">
        <v>0.55191808938980103</v>
      </c>
      <c r="AR45" s="92">
        <v>0.70162564516067505</v>
      </c>
      <c r="AS45" s="92">
        <v>0.94610780477523804</v>
      </c>
      <c r="AT45" s="92">
        <v>167</v>
      </c>
      <c r="AU45" s="92">
        <v>0.91509431600570679</v>
      </c>
      <c r="AV45" s="92">
        <v>0.55322760343551636</v>
      </c>
      <c r="AW45" s="92">
        <v>0.70031613111495972</v>
      </c>
      <c r="AX45" s="92">
        <v>0.95375722646713257</v>
      </c>
      <c r="AY45" s="92">
        <v>173</v>
      </c>
      <c r="AZ45" s="92">
        <v>0.82564103603363037</v>
      </c>
      <c r="BA45" s="92">
        <v>0.55659478902816772</v>
      </c>
      <c r="BB45" s="92">
        <v>0.69694894552230835</v>
      </c>
      <c r="BC45" s="92">
        <v>0.85263156890869141</v>
      </c>
      <c r="BD45" s="92">
        <v>190</v>
      </c>
      <c r="BE45" s="92">
        <v>0.77184468507766724</v>
      </c>
      <c r="BF45" s="92">
        <v>0.56184935569763184</v>
      </c>
      <c r="BG45" s="92">
        <v>0.69169437885284424</v>
      </c>
      <c r="BH45" s="92">
        <v>0.70270270109176636</v>
      </c>
      <c r="BI45" s="92">
        <v>222</v>
      </c>
    </row>
    <row r="46" spans="1:61" x14ac:dyDescent="0.25">
      <c r="A46" s="93" t="s">
        <v>105</v>
      </c>
      <c r="B46" s="92">
        <v>0.4821428656578064</v>
      </c>
      <c r="C46" s="92">
        <v>0.54616153240203857</v>
      </c>
      <c r="D46" s="92">
        <v>0.7073822021484375</v>
      </c>
      <c r="E46" s="92">
        <v>0.4930555522441864</v>
      </c>
      <c r="F46" s="92">
        <v>144</v>
      </c>
      <c r="G46" s="92">
        <v>0.54824560880661011</v>
      </c>
      <c r="H46" s="92">
        <v>0.42931771278381348</v>
      </c>
      <c r="I46" s="92">
        <v>0.8242260217666626</v>
      </c>
      <c r="J46" s="92">
        <v>0.4166666567325592</v>
      </c>
      <c r="K46" s="92">
        <v>24</v>
      </c>
      <c r="L46" s="92">
        <v>0.73469388484954834</v>
      </c>
      <c r="M46" s="92">
        <v>0.50189089775085449</v>
      </c>
      <c r="N46" s="92">
        <v>0.75165283679962158</v>
      </c>
      <c r="O46" s="92">
        <v>0.73333334922790527</v>
      </c>
      <c r="P46" s="92">
        <v>60</v>
      </c>
      <c r="Q46" s="92">
        <v>0.7226027250289917</v>
      </c>
      <c r="R46" s="92">
        <v>0.53536832332611084</v>
      </c>
      <c r="S46" s="92">
        <v>0.71817541122436523</v>
      </c>
      <c r="T46" s="92">
        <v>0.80357140302658081</v>
      </c>
      <c r="U46" s="92">
        <v>112</v>
      </c>
      <c r="V46" s="92">
        <v>0.50432276725769043</v>
      </c>
      <c r="W46" s="92">
        <v>0.53846770524978638</v>
      </c>
      <c r="X46" s="92">
        <v>0.7150760293006897</v>
      </c>
      <c r="Y46" s="92">
        <v>0.64166665077209473</v>
      </c>
      <c r="Z46" s="92">
        <v>120</v>
      </c>
      <c r="AA46" s="92">
        <v>0.28614458441734314</v>
      </c>
      <c r="AB46" s="92">
        <v>0.53656846284866333</v>
      </c>
      <c r="AC46" s="92">
        <v>0.71697527170181274</v>
      </c>
      <c r="AD46" s="92">
        <v>6.9565214216709137E-2</v>
      </c>
      <c r="AE46" s="92">
        <v>115</v>
      </c>
      <c r="AF46" s="92">
        <v>6.8322978913784027E-2</v>
      </c>
      <c r="AG46" s="92">
        <v>0.52855497598648071</v>
      </c>
      <c r="AH46" s="92">
        <v>0.72498875856399536</v>
      </c>
      <c r="AI46" s="92">
        <v>0.10309278219938278</v>
      </c>
      <c r="AJ46" s="92">
        <v>97</v>
      </c>
      <c r="AK46" s="92">
        <v>6.6066063940525055E-2</v>
      </c>
      <c r="AL46" s="92">
        <v>0.53454113006591797</v>
      </c>
      <c r="AM46" s="92">
        <v>0.71900260448455811</v>
      </c>
      <c r="AN46" s="92">
        <v>3.6363635212182999E-2</v>
      </c>
      <c r="AO46" s="92">
        <v>110</v>
      </c>
      <c r="AP46" s="92">
        <v>8.6419753730297089E-2</v>
      </c>
      <c r="AQ46" s="92">
        <v>0.54059582948684692</v>
      </c>
      <c r="AR46" s="92">
        <v>0.71294790506362915</v>
      </c>
      <c r="AS46" s="92">
        <v>6.3492067158222198E-2</v>
      </c>
      <c r="AT46" s="92">
        <v>126</v>
      </c>
      <c r="AU46" s="92">
        <v>9.2511013150215149E-2</v>
      </c>
      <c r="AV46" s="92">
        <v>0.55236232280731201</v>
      </c>
      <c r="AW46" s="92">
        <v>0.70118141174316406</v>
      </c>
      <c r="AX46" s="92">
        <v>0.13609467446804047</v>
      </c>
      <c r="AY46" s="92">
        <v>169</v>
      </c>
      <c r="AZ46" s="92">
        <v>8.1858403980731964E-2</v>
      </c>
      <c r="BA46" s="92">
        <v>0.55005806684494019</v>
      </c>
      <c r="BB46" s="92">
        <v>0.70348566770553589</v>
      </c>
      <c r="BC46" s="92">
        <v>6.9182388484477997E-2</v>
      </c>
      <c r="BD46" s="92">
        <v>159</v>
      </c>
      <c r="BE46" s="92">
        <v>4.9469966441392899E-2</v>
      </c>
      <c r="BF46" s="92">
        <v>0.53990364074707031</v>
      </c>
      <c r="BG46" s="92">
        <v>0.71364009380340576</v>
      </c>
      <c r="BH46" s="92">
        <v>2.4193547666072845E-2</v>
      </c>
      <c r="BI46" s="92">
        <v>124</v>
      </c>
    </row>
    <row r="47" spans="1:61" x14ac:dyDescent="0.25">
      <c r="A47" s="93" t="s">
        <v>106</v>
      </c>
      <c r="B47" s="92">
        <v>0.4699999988079071</v>
      </c>
      <c r="C47" s="92">
        <v>0.53883332014083862</v>
      </c>
      <c r="D47" s="92">
        <v>0.71471041440963745</v>
      </c>
      <c r="E47" s="92">
        <v>0.47107437252998352</v>
      </c>
      <c r="F47" s="92">
        <v>121</v>
      </c>
      <c r="G47" s="92">
        <v>0.40989398956298828</v>
      </c>
      <c r="H47" s="92">
        <v>0.51793944835662842</v>
      </c>
      <c r="I47" s="92">
        <v>0.73560428619384766</v>
      </c>
      <c r="J47" s="92">
        <v>0.46835443377494812</v>
      </c>
      <c r="K47" s="92">
        <v>79</v>
      </c>
      <c r="L47" s="92">
        <v>0.29929578304290771</v>
      </c>
      <c r="M47" s="92">
        <v>0.52059429883956909</v>
      </c>
      <c r="N47" s="92">
        <v>0.73294943571090698</v>
      </c>
      <c r="O47" s="92">
        <v>0.26506024599075317</v>
      </c>
      <c r="P47" s="92">
        <v>83</v>
      </c>
      <c r="Q47" s="92">
        <v>0.33552631735801697</v>
      </c>
      <c r="R47" s="92">
        <v>0.53919446468353271</v>
      </c>
      <c r="S47" s="92">
        <v>0.71434926986694336</v>
      </c>
      <c r="T47" s="92">
        <v>0.21311475336551666</v>
      </c>
      <c r="U47" s="92">
        <v>122</v>
      </c>
      <c r="V47" s="92">
        <v>0.47499999403953552</v>
      </c>
      <c r="W47" s="92">
        <v>0.529552161693573</v>
      </c>
      <c r="X47" s="92">
        <v>0.72399157285690308</v>
      </c>
      <c r="Y47" s="92">
        <v>0.54545456171035767</v>
      </c>
      <c r="Z47" s="92">
        <v>99</v>
      </c>
      <c r="AA47" s="92">
        <v>0.65979379415512085</v>
      </c>
      <c r="AB47" s="92">
        <v>0.529552161693573</v>
      </c>
      <c r="AC47" s="92">
        <v>0.72399157285690308</v>
      </c>
      <c r="AD47" s="92">
        <v>0.72727274894714355</v>
      </c>
      <c r="AE47" s="92">
        <v>99</v>
      </c>
      <c r="AF47" s="92">
        <v>0.6588628888130188</v>
      </c>
      <c r="AG47" s="92">
        <v>0.52646505832672119</v>
      </c>
      <c r="AH47" s="92">
        <v>0.72707867622375488</v>
      </c>
      <c r="AI47" s="92">
        <v>0.70967739820480347</v>
      </c>
      <c r="AJ47" s="92">
        <v>93</v>
      </c>
      <c r="AK47" s="92">
        <v>0.75294119119644165</v>
      </c>
      <c r="AL47" s="92">
        <v>0.5332571268081665</v>
      </c>
      <c r="AM47" s="92">
        <v>0.72028660774230957</v>
      </c>
      <c r="AN47" s="92">
        <v>0.55140185356140137</v>
      </c>
      <c r="AO47" s="92">
        <v>107</v>
      </c>
      <c r="AP47" s="92">
        <v>0.78117644786834717</v>
      </c>
      <c r="AQ47" s="92">
        <v>0.54501807689666748</v>
      </c>
      <c r="AR47" s="92">
        <v>0.70852565765380859</v>
      </c>
      <c r="AS47" s="92">
        <v>0.93571430444717407</v>
      </c>
      <c r="AT47" s="92">
        <v>140</v>
      </c>
      <c r="AU47" s="92">
        <v>0.72895276546478271</v>
      </c>
      <c r="AV47" s="92">
        <v>0.55426788330078125</v>
      </c>
      <c r="AW47" s="92">
        <v>0.69927585124969482</v>
      </c>
      <c r="AX47" s="92">
        <v>0.79775279760360718</v>
      </c>
      <c r="AY47" s="92">
        <v>178</v>
      </c>
      <c r="AZ47" s="92">
        <v>0.65458017587661743</v>
      </c>
      <c r="BA47" s="92">
        <v>0.55236232280731201</v>
      </c>
      <c r="BB47" s="92">
        <v>0.70118141174316406</v>
      </c>
      <c r="BC47" s="92">
        <v>0.48520711064338684</v>
      </c>
      <c r="BD47" s="92">
        <v>169</v>
      </c>
      <c r="BE47" s="92">
        <v>0.5809248685836792</v>
      </c>
      <c r="BF47" s="92">
        <v>0.55406332015991211</v>
      </c>
      <c r="BG47" s="92">
        <v>0.69948041439056396</v>
      </c>
      <c r="BH47" s="92">
        <v>0.67231637239456177</v>
      </c>
      <c r="BI47" s="92">
        <v>177</v>
      </c>
    </row>
    <row r="48" spans="1:61" x14ac:dyDescent="0.25">
      <c r="A48" s="93" t="s">
        <v>107</v>
      </c>
      <c r="B48" s="92">
        <v>0.41148325800895691</v>
      </c>
      <c r="C48" s="92">
        <v>0.54856836795806885</v>
      </c>
      <c r="D48" s="92">
        <v>0.70497536659240723</v>
      </c>
      <c r="E48" s="92">
        <v>0.52287584543228149</v>
      </c>
      <c r="F48" s="92">
        <v>153</v>
      </c>
      <c r="G48" s="92">
        <v>0.34797295928001404</v>
      </c>
      <c r="H48" s="92">
        <v>0.49750778079032898</v>
      </c>
      <c r="I48" s="92">
        <v>0.75603598356246948</v>
      </c>
      <c r="J48" s="92">
        <v>0.1071428582072258</v>
      </c>
      <c r="K48" s="92">
        <v>56</v>
      </c>
      <c r="L48" s="92">
        <v>0.14170040190219879</v>
      </c>
      <c r="M48" s="92">
        <v>0.52306383848190308</v>
      </c>
      <c r="N48" s="92">
        <v>0.730479896068573</v>
      </c>
      <c r="O48" s="92">
        <v>0.19540229439735413</v>
      </c>
      <c r="P48" s="92">
        <v>87</v>
      </c>
      <c r="Q48" s="92">
        <v>0.25093632936477661</v>
      </c>
      <c r="R48" s="92">
        <v>0.53191792964935303</v>
      </c>
      <c r="S48" s="92">
        <v>0.72162580490112305</v>
      </c>
      <c r="T48" s="92">
        <v>0.11538461595773697</v>
      </c>
      <c r="U48" s="92">
        <v>104</v>
      </c>
      <c r="V48" s="92">
        <v>0.38490566611289978</v>
      </c>
      <c r="W48" s="92">
        <v>0.5158122181892395</v>
      </c>
      <c r="X48" s="92">
        <v>0.73773151636123657</v>
      </c>
      <c r="Y48" s="92">
        <v>0.5</v>
      </c>
      <c r="Z48" s="92">
        <v>76</v>
      </c>
      <c r="AA48" s="92">
        <v>0.58396947383880615</v>
      </c>
      <c r="AB48" s="92">
        <v>0.52185088396072388</v>
      </c>
      <c r="AC48" s="92">
        <v>0.7316928505897522</v>
      </c>
      <c r="AD48" s="92">
        <v>0.61176472902297974</v>
      </c>
      <c r="AE48" s="92">
        <v>85</v>
      </c>
      <c r="AF48" s="92">
        <v>0.6433333158493042</v>
      </c>
      <c r="AG48" s="92">
        <v>0.53051954507827759</v>
      </c>
      <c r="AH48" s="92">
        <v>0.72302418947219849</v>
      </c>
      <c r="AI48" s="92">
        <v>0.62376236915588379</v>
      </c>
      <c r="AJ48" s="92">
        <v>101</v>
      </c>
      <c r="AK48" s="92">
        <v>0.6360856294631958</v>
      </c>
      <c r="AL48" s="92">
        <v>0.53617370128631592</v>
      </c>
      <c r="AM48" s="92">
        <v>0.71737003326416016</v>
      </c>
      <c r="AN48" s="92">
        <v>0.68421053886413574</v>
      </c>
      <c r="AO48" s="92">
        <v>114</v>
      </c>
      <c r="AP48" s="92">
        <v>0.65395891666412354</v>
      </c>
      <c r="AQ48" s="92">
        <v>0.53536832332611084</v>
      </c>
      <c r="AR48" s="92">
        <v>0.71817541122436523</v>
      </c>
      <c r="AS48" s="92">
        <v>0.59821426868438721</v>
      </c>
      <c r="AT48" s="92">
        <v>112</v>
      </c>
      <c r="AU48" s="92">
        <v>0.62247836589813232</v>
      </c>
      <c r="AV48" s="92">
        <v>0.53656846284866333</v>
      </c>
      <c r="AW48" s="92">
        <v>0.71697527170181274</v>
      </c>
      <c r="AX48" s="92">
        <v>0.67826086282730103</v>
      </c>
      <c r="AY48" s="92">
        <v>115</v>
      </c>
      <c r="AZ48" s="92">
        <v>0.64898991584777832</v>
      </c>
      <c r="BA48" s="92">
        <v>0.53846770524978638</v>
      </c>
      <c r="BB48" s="92">
        <v>0.7150760293006897</v>
      </c>
      <c r="BC48" s="92">
        <v>0.59166663885116577</v>
      </c>
      <c r="BD48" s="92">
        <v>120</v>
      </c>
      <c r="BE48" s="92">
        <v>0.63701069355010986</v>
      </c>
      <c r="BF48" s="92">
        <v>0.55053603649139404</v>
      </c>
      <c r="BG48" s="92">
        <v>0.70300769805908203</v>
      </c>
      <c r="BH48" s="92">
        <v>0.67080748081207275</v>
      </c>
      <c r="BI48" s="92">
        <v>161</v>
      </c>
    </row>
    <row r="49" spans="1:61" x14ac:dyDescent="0.25">
      <c r="A49" s="93" t="s">
        <v>108</v>
      </c>
      <c r="B49" s="92">
        <v>0.77848100662231445</v>
      </c>
      <c r="C49" s="92">
        <v>0.54093575477600098</v>
      </c>
      <c r="D49" s="92">
        <v>0.7126079797744751</v>
      </c>
      <c r="E49" s="92">
        <v>0.77165353298187256</v>
      </c>
      <c r="F49" s="92">
        <v>127</v>
      </c>
      <c r="G49" s="92">
        <v>0.75</v>
      </c>
      <c r="H49" s="92">
        <v>0.45303535461425781</v>
      </c>
      <c r="I49" s="92">
        <v>0.80050837993621826</v>
      </c>
      <c r="J49" s="92">
        <v>0.80645161867141724</v>
      </c>
      <c r="K49" s="92">
        <v>31</v>
      </c>
      <c r="L49" s="92">
        <v>0.47701150178909302</v>
      </c>
      <c r="M49" s="92">
        <v>0.48997160792350769</v>
      </c>
      <c r="N49" s="92">
        <v>0.76357215642929077</v>
      </c>
      <c r="O49" s="92">
        <v>0.6600000262260437</v>
      </c>
      <c r="P49" s="92">
        <v>50</v>
      </c>
      <c r="Q49" s="92">
        <v>0.28181818127632141</v>
      </c>
      <c r="R49" s="92">
        <v>0.52646505832672119</v>
      </c>
      <c r="S49" s="92">
        <v>0.72707867622375488</v>
      </c>
      <c r="T49" s="92">
        <v>0.26881721615791321</v>
      </c>
      <c r="U49" s="92">
        <v>93</v>
      </c>
      <c r="V49" s="92">
        <v>0.14393939077854156</v>
      </c>
      <c r="W49" s="92">
        <v>0.51653510332107544</v>
      </c>
      <c r="X49" s="92">
        <v>0.73700863122940063</v>
      </c>
      <c r="Y49" s="92">
        <v>5.1948051899671555E-2</v>
      </c>
      <c r="Z49" s="92">
        <v>77</v>
      </c>
      <c r="AA49" s="92">
        <v>4.8507463186979294E-2</v>
      </c>
      <c r="AB49" s="92">
        <v>0.52700001001358032</v>
      </c>
      <c r="AC49" s="92">
        <v>0.72654372453689575</v>
      </c>
      <c r="AD49" s="92">
        <v>9.5744684338569641E-2</v>
      </c>
      <c r="AE49" s="92">
        <v>94</v>
      </c>
      <c r="AF49" s="92">
        <v>5.5749129503965378E-2</v>
      </c>
      <c r="AG49" s="92">
        <v>0.52855497598648071</v>
      </c>
      <c r="AH49" s="92">
        <v>0.72498875856399536</v>
      </c>
      <c r="AI49" s="92">
        <v>0</v>
      </c>
      <c r="AJ49" s="92">
        <v>97</v>
      </c>
      <c r="AK49" s="92">
        <v>0.13855421543121338</v>
      </c>
      <c r="AL49" s="92">
        <v>0.52804476022720337</v>
      </c>
      <c r="AM49" s="92">
        <v>0.72549897432327271</v>
      </c>
      <c r="AN49" s="92">
        <v>7.2916664183139801E-2</v>
      </c>
      <c r="AO49" s="92">
        <v>96</v>
      </c>
      <c r="AP49" s="92">
        <v>0.14159291982650757</v>
      </c>
      <c r="AQ49" s="92">
        <v>0.54472452402114868</v>
      </c>
      <c r="AR49" s="92">
        <v>0.70881921052932739</v>
      </c>
      <c r="AS49" s="92">
        <v>0.28057554364204407</v>
      </c>
      <c r="AT49" s="92">
        <v>139</v>
      </c>
      <c r="AU49" s="92">
        <v>0.12466124445199966</v>
      </c>
      <c r="AV49" s="92">
        <v>0.53191792964935303</v>
      </c>
      <c r="AW49" s="92">
        <v>0.72162580490112305</v>
      </c>
      <c r="AX49" s="92">
        <v>1.9230769947171211E-2</v>
      </c>
      <c r="AY49" s="92">
        <v>104</v>
      </c>
      <c r="AZ49" s="92">
        <v>7.2776280343532562E-2</v>
      </c>
      <c r="BA49" s="92">
        <v>0.54059582948684692</v>
      </c>
      <c r="BB49" s="92">
        <v>0.71294790506362915</v>
      </c>
      <c r="BC49" s="92">
        <v>3.9682541042566299E-2</v>
      </c>
      <c r="BD49" s="92">
        <v>126</v>
      </c>
      <c r="BE49" s="92">
        <v>9.3632958829402924E-2</v>
      </c>
      <c r="BF49" s="92">
        <v>0.54530847072601318</v>
      </c>
      <c r="BG49" s="92">
        <v>0.70823526382446289</v>
      </c>
      <c r="BH49" s="92">
        <v>0.14184397459030151</v>
      </c>
      <c r="BI49" s="92">
        <v>141</v>
      </c>
    </row>
    <row r="50" spans="1:61" x14ac:dyDescent="0.25">
      <c r="A50" s="93" t="s">
        <v>109</v>
      </c>
      <c r="B50" s="92">
        <v>0.5</v>
      </c>
      <c r="C50" s="92">
        <v>0.50291872024536133</v>
      </c>
      <c r="D50" s="92">
        <v>0.75062501430511475</v>
      </c>
      <c r="E50" s="92">
        <v>0.42622950673103333</v>
      </c>
      <c r="F50" s="92">
        <v>61</v>
      </c>
      <c r="G50" s="92">
        <v>0.5317460298538208</v>
      </c>
      <c r="H50" s="92">
        <v>0.41568449139595032</v>
      </c>
      <c r="I50" s="92">
        <v>0.83785927295684814</v>
      </c>
      <c r="J50" s="92">
        <v>0.71428573131561279</v>
      </c>
      <c r="K50" s="92">
        <v>21</v>
      </c>
      <c r="L50" s="92">
        <v>0.48421052098274231</v>
      </c>
      <c r="M50" s="92">
        <v>0.48094230890274048</v>
      </c>
      <c r="N50" s="92">
        <v>0.7726014256477356</v>
      </c>
      <c r="O50" s="92">
        <v>0.59090906381607056</v>
      </c>
      <c r="P50" s="92">
        <v>44</v>
      </c>
      <c r="Q50" s="92">
        <v>0.26724138855934143</v>
      </c>
      <c r="R50" s="92">
        <v>0.45016348361968994</v>
      </c>
      <c r="S50" s="92">
        <v>0.80338025093078613</v>
      </c>
      <c r="T50" s="92">
        <v>0.1666666716337204</v>
      </c>
      <c r="U50" s="92">
        <v>30</v>
      </c>
      <c r="V50" s="92">
        <v>4.8387095332145691E-2</v>
      </c>
      <c r="W50" s="92">
        <v>0.47751054167747498</v>
      </c>
      <c r="X50" s="92">
        <v>0.77603316307067871</v>
      </c>
      <c r="Y50" s="92">
        <v>0</v>
      </c>
      <c r="Z50" s="92">
        <v>42</v>
      </c>
      <c r="AA50" s="92">
        <v>6.4516128040850163E-3</v>
      </c>
      <c r="AB50" s="92">
        <v>0.49262818694114685</v>
      </c>
      <c r="AC50" s="92">
        <v>0.76091557741165161</v>
      </c>
      <c r="AD50" s="92">
        <v>1.9230769947171211E-2</v>
      </c>
      <c r="AE50" s="92">
        <v>52</v>
      </c>
      <c r="AF50" s="92">
        <v>5.7471264153718948E-3</v>
      </c>
      <c r="AG50" s="92">
        <v>0.50291872024536133</v>
      </c>
      <c r="AH50" s="92">
        <v>0.75062501430511475</v>
      </c>
      <c r="AI50" s="92">
        <v>0</v>
      </c>
      <c r="AJ50" s="92">
        <v>61</v>
      </c>
      <c r="AK50" s="92">
        <v>3.0612245202064514E-2</v>
      </c>
      <c r="AL50" s="92">
        <v>0.50291872024536133</v>
      </c>
      <c r="AM50" s="92">
        <v>0.75062501430511475</v>
      </c>
      <c r="AN50" s="92">
        <v>0</v>
      </c>
      <c r="AO50" s="92">
        <v>61</v>
      </c>
      <c r="AP50" s="92">
        <v>2.6666667312383652E-2</v>
      </c>
      <c r="AQ50" s="92">
        <v>0.51432275772094727</v>
      </c>
      <c r="AR50" s="92">
        <v>0.73922097682952881</v>
      </c>
      <c r="AS50" s="92">
        <v>8.1081077456474304E-2</v>
      </c>
      <c r="AT50" s="92">
        <v>74</v>
      </c>
      <c r="AU50" s="92">
        <v>2.8112450614571571E-2</v>
      </c>
      <c r="AV50" s="92">
        <v>0.52480697631835938</v>
      </c>
      <c r="AW50" s="92">
        <v>0.7287367582321167</v>
      </c>
      <c r="AX50" s="92">
        <v>0</v>
      </c>
      <c r="AY50" s="92">
        <v>90</v>
      </c>
      <c r="AZ50" s="92">
        <v>3.187251091003418E-2</v>
      </c>
      <c r="BA50" s="92">
        <v>0.52185088396072388</v>
      </c>
      <c r="BB50" s="92">
        <v>0.7316928505897522</v>
      </c>
      <c r="BC50" s="92">
        <v>1.1764706112444401E-2</v>
      </c>
      <c r="BD50" s="92">
        <v>85</v>
      </c>
      <c r="BE50" s="92">
        <v>4.9689441919326782E-2</v>
      </c>
      <c r="BF50" s="92">
        <v>0.5158122181892395</v>
      </c>
      <c r="BG50" s="92">
        <v>0.73773151636123657</v>
      </c>
      <c r="BH50" s="92">
        <v>9.2105261981487274E-2</v>
      </c>
      <c r="BI50" s="92">
        <v>76</v>
      </c>
    </row>
    <row r="51" spans="1:61" x14ac:dyDescent="0.25">
      <c r="A51" s="93" t="s">
        <v>110</v>
      </c>
      <c r="B51" s="92">
        <v>0.14772726595401764</v>
      </c>
      <c r="C51" s="92">
        <v>0.51277166604995728</v>
      </c>
      <c r="D51" s="92">
        <v>0.7407720685005188</v>
      </c>
      <c r="E51" s="92">
        <v>0.1388888955116272</v>
      </c>
      <c r="F51" s="92">
        <v>72</v>
      </c>
      <c r="G51" s="92">
        <v>0.13274335861206055</v>
      </c>
      <c r="H51" s="92">
        <v>0.38494089245796204</v>
      </c>
      <c r="I51" s="92">
        <v>0.86860287189483643</v>
      </c>
      <c r="J51" s="92">
        <v>0.1875</v>
      </c>
      <c r="K51" s="92">
        <v>16</v>
      </c>
      <c r="L51" s="92">
        <v>0.14864864945411682</v>
      </c>
      <c r="M51" s="92">
        <v>0.43330708146095276</v>
      </c>
      <c r="N51" s="92">
        <v>0.82023662328720093</v>
      </c>
      <c r="O51" s="92">
        <v>7.9999998211860657E-2</v>
      </c>
      <c r="P51" s="92">
        <v>25</v>
      </c>
      <c r="Q51" s="92">
        <v>0.15957446396350861</v>
      </c>
      <c r="R51" s="92">
        <v>0.45838239789009094</v>
      </c>
      <c r="S51" s="92">
        <v>0.79516136646270752</v>
      </c>
      <c r="T51" s="92">
        <v>0.18181818723678589</v>
      </c>
      <c r="U51" s="92">
        <v>33</v>
      </c>
      <c r="V51" s="92">
        <v>0.24460431933403015</v>
      </c>
      <c r="W51" s="92">
        <v>0.4655512273311615</v>
      </c>
      <c r="X51" s="92">
        <v>0.78799253702163696</v>
      </c>
      <c r="Y51" s="92">
        <v>0.1944444477558136</v>
      </c>
      <c r="Z51" s="92">
        <v>36</v>
      </c>
      <c r="AA51" s="92">
        <v>0.40659341216087341</v>
      </c>
      <c r="AB51" s="92">
        <v>0.51115453243255615</v>
      </c>
      <c r="AC51" s="92">
        <v>0.74238920211791992</v>
      </c>
      <c r="AD51" s="92">
        <v>0.30000001192092896</v>
      </c>
      <c r="AE51" s="92">
        <v>70</v>
      </c>
      <c r="AF51" s="92">
        <v>0.50660794973373413</v>
      </c>
      <c r="AG51" s="92">
        <v>0.5158122181892395</v>
      </c>
      <c r="AH51" s="92">
        <v>0.73773151636123657</v>
      </c>
      <c r="AI51" s="92">
        <v>0.60526317358016968</v>
      </c>
      <c r="AJ51" s="92">
        <v>76</v>
      </c>
      <c r="AK51" s="92">
        <v>0.62962961196899414</v>
      </c>
      <c r="AL51" s="92">
        <v>0.5192914605140686</v>
      </c>
      <c r="AM51" s="92">
        <v>0.73425227403640747</v>
      </c>
      <c r="AN51" s="92">
        <v>0.59259259700775146</v>
      </c>
      <c r="AO51" s="92">
        <v>81</v>
      </c>
      <c r="AP51" s="92">
        <v>0.66379308700561523</v>
      </c>
      <c r="AQ51" s="92">
        <v>0.50083702802658081</v>
      </c>
      <c r="AR51" s="92">
        <v>0.75270670652389526</v>
      </c>
      <c r="AS51" s="92">
        <v>0.7118644118309021</v>
      </c>
      <c r="AT51" s="92">
        <v>59</v>
      </c>
      <c r="AU51" s="92">
        <v>0.52813851833343506</v>
      </c>
      <c r="AV51" s="92">
        <v>0.52592140436172485</v>
      </c>
      <c r="AW51" s="92">
        <v>0.72762233018875122</v>
      </c>
      <c r="AX51" s="92">
        <v>0.69565218687057495</v>
      </c>
      <c r="AY51" s="92">
        <v>92</v>
      </c>
      <c r="AZ51" s="92">
        <v>0.41200000047683716</v>
      </c>
      <c r="BA51" s="92">
        <v>0.51862174272537231</v>
      </c>
      <c r="BB51" s="92">
        <v>0.73492199182510376</v>
      </c>
      <c r="BC51" s="92">
        <v>0.20000000298023224</v>
      </c>
      <c r="BD51" s="92">
        <v>80</v>
      </c>
      <c r="BE51" s="92">
        <v>0.24683544039726257</v>
      </c>
      <c r="BF51" s="92">
        <v>0.51724398136138916</v>
      </c>
      <c r="BG51" s="92">
        <v>0.73629975318908691</v>
      </c>
      <c r="BH51" s="92">
        <v>0.29487180709838867</v>
      </c>
      <c r="BI51" s="92">
        <v>78</v>
      </c>
    </row>
    <row r="52" spans="1:61" x14ac:dyDescent="0.25">
      <c r="A52" s="93" t="s">
        <v>111</v>
      </c>
      <c r="B52" s="92">
        <v>3.6585364490747452E-2</v>
      </c>
      <c r="C52" s="92">
        <v>0.49513575434684753</v>
      </c>
      <c r="D52" s="92">
        <v>0.75840795040130615</v>
      </c>
      <c r="E52" s="92">
        <v>3.7037037312984467E-2</v>
      </c>
      <c r="F52" s="92">
        <v>54</v>
      </c>
      <c r="G52" s="92">
        <v>4.6666666865348816E-2</v>
      </c>
      <c r="H52" s="92">
        <v>0.44396483898162842</v>
      </c>
      <c r="I52" s="92">
        <v>0.80957889556884766</v>
      </c>
      <c r="J52" s="92">
        <v>3.5714287310838699E-2</v>
      </c>
      <c r="K52" s="92">
        <v>28</v>
      </c>
      <c r="L52" s="92">
        <v>5.2631579339504242E-2</v>
      </c>
      <c r="M52" s="92">
        <v>0.50946658849716187</v>
      </c>
      <c r="N52" s="92">
        <v>0.74407714605331421</v>
      </c>
      <c r="O52" s="92">
        <v>5.8823529630899429E-2</v>
      </c>
      <c r="P52" s="92">
        <v>68</v>
      </c>
      <c r="Q52" s="92">
        <v>6.8421050906181335E-2</v>
      </c>
      <c r="R52" s="92">
        <v>0.51507490873336792</v>
      </c>
      <c r="S52" s="92">
        <v>0.73846882581710815</v>
      </c>
      <c r="T52" s="92">
        <v>5.3333334624767303E-2</v>
      </c>
      <c r="U52" s="92">
        <v>75</v>
      </c>
      <c r="V52" s="92">
        <v>9.7938142716884613E-2</v>
      </c>
      <c r="W52" s="92">
        <v>0.48567315936088562</v>
      </c>
      <c r="X52" s="92">
        <v>0.76787054538726807</v>
      </c>
      <c r="Y52" s="92">
        <v>0.10638298094272614</v>
      </c>
      <c r="Z52" s="92">
        <v>47</v>
      </c>
      <c r="AA52" s="92">
        <v>0.14117647707462311</v>
      </c>
      <c r="AB52" s="92">
        <v>0.51277166604995728</v>
      </c>
      <c r="AC52" s="92">
        <v>0.7407720685005188</v>
      </c>
      <c r="AD52" s="92">
        <v>0.1388888955116272</v>
      </c>
      <c r="AE52" s="92">
        <v>72</v>
      </c>
      <c r="AF52" s="92">
        <v>0.15760870277881622</v>
      </c>
      <c r="AG52" s="92">
        <v>0.49131941795349121</v>
      </c>
      <c r="AH52" s="92">
        <v>0.76222431659698486</v>
      </c>
      <c r="AI52" s="92">
        <v>0.17647059261798859</v>
      </c>
      <c r="AJ52" s="92">
        <v>51</v>
      </c>
      <c r="AK52" s="92">
        <v>0.1461988240480423</v>
      </c>
      <c r="AL52" s="92">
        <v>0.50291872024536133</v>
      </c>
      <c r="AM52" s="92">
        <v>0.75062501430511475</v>
      </c>
      <c r="AN52" s="92">
        <v>0.16393442451953888</v>
      </c>
      <c r="AO52" s="92">
        <v>61</v>
      </c>
      <c r="AP52" s="92">
        <v>0.15048544108867645</v>
      </c>
      <c r="AQ52" s="92">
        <v>0.50083702802658081</v>
      </c>
      <c r="AR52" s="92">
        <v>0.75270670652389526</v>
      </c>
      <c r="AS52" s="92">
        <v>0.10169491171836853</v>
      </c>
      <c r="AT52" s="92">
        <v>59</v>
      </c>
      <c r="AU52" s="92">
        <v>0.10169491171836853</v>
      </c>
      <c r="AV52" s="92">
        <v>0.52246266603469849</v>
      </c>
      <c r="AW52" s="92">
        <v>0.73108106851577759</v>
      </c>
      <c r="AX52" s="92">
        <v>0.17441859841346741</v>
      </c>
      <c r="AY52" s="92">
        <v>86</v>
      </c>
      <c r="AZ52" s="92">
        <v>6.8592056632041931E-2</v>
      </c>
      <c r="BA52" s="92">
        <v>0.52536875009536743</v>
      </c>
      <c r="BB52" s="92">
        <v>0.72817498445510864</v>
      </c>
      <c r="BC52" s="92">
        <v>3.2967034727334976E-2</v>
      </c>
      <c r="BD52" s="92">
        <v>91</v>
      </c>
      <c r="BE52" s="92">
        <v>2.0942408591508865E-2</v>
      </c>
      <c r="BF52" s="92">
        <v>0.53003948926925659</v>
      </c>
      <c r="BG52" s="92">
        <v>0.72350424528121948</v>
      </c>
      <c r="BH52" s="92">
        <v>9.9999997764825821E-3</v>
      </c>
      <c r="BI52" s="92">
        <v>100</v>
      </c>
    </row>
    <row r="53" spans="1:61" x14ac:dyDescent="0.25">
      <c r="A53" s="93" t="s">
        <v>112</v>
      </c>
      <c r="B53" s="92">
        <v>0.76249998807907104</v>
      </c>
      <c r="C53" s="92">
        <v>0.49513575434684753</v>
      </c>
      <c r="D53" s="92">
        <v>0.75840795040130615</v>
      </c>
      <c r="E53" s="92">
        <v>0.79629629850387573</v>
      </c>
      <c r="F53" s="92">
        <v>54</v>
      </c>
      <c r="G53" s="92">
        <v>0.74074071645736694</v>
      </c>
      <c r="H53" s="92">
        <v>0.43706405162811279</v>
      </c>
      <c r="I53" s="92">
        <v>0.81647968292236328</v>
      </c>
      <c r="J53" s="92">
        <v>0.69230771064758301</v>
      </c>
      <c r="K53" s="92">
        <v>26</v>
      </c>
      <c r="L53" s="92">
        <v>0.70297032594680786</v>
      </c>
      <c r="M53" s="92">
        <v>0.44396483898162842</v>
      </c>
      <c r="N53" s="92">
        <v>0.80957889556884766</v>
      </c>
      <c r="O53" s="92">
        <v>0.67857140302658081</v>
      </c>
      <c r="P53" s="92">
        <v>28</v>
      </c>
      <c r="Q53" s="92">
        <v>0.77966099977493286</v>
      </c>
      <c r="R53" s="92">
        <v>0.48567315936088562</v>
      </c>
      <c r="S53" s="92">
        <v>0.76787054538726807</v>
      </c>
      <c r="T53" s="92">
        <v>0.72340422868728638</v>
      </c>
      <c r="U53" s="92">
        <v>47</v>
      </c>
      <c r="V53" s="92">
        <v>0.86075949668884277</v>
      </c>
      <c r="W53" s="92">
        <v>0.47925636172294617</v>
      </c>
      <c r="X53" s="92">
        <v>0.77428740262985229</v>
      </c>
      <c r="Y53" s="92">
        <v>0.90697675943374634</v>
      </c>
      <c r="Z53" s="92">
        <v>43</v>
      </c>
      <c r="AA53" s="92">
        <v>0.90607732534408569</v>
      </c>
      <c r="AB53" s="92">
        <v>0.50946658849716187</v>
      </c>
      <c r="AC53" s="92">
        <v>0.74407714605331421</v>
      </c>
      <c r="AD53" s="92">
        <v>0.92647057771682739</v>
      </c>
      <c r="AE53" s="92">
        <v>68</v>
      </c>
      <c r="AF53" s="92">
        <v>0.90829694271087646</v>
      </c>
      <c r="AG53" s="92">
        <v>0.51115453243255615</v>
      </c>
      <c r="AH53" s="92">
        <v>0.74238920211791992</v>
      </c>
      <c r="AI53" s="92">
        <v>0.88571429252624512</v>
      </c>
      <c r="AJ53" s="92">
        <v>70</v>
      </c>
      <c r="AK53" s="92">
        <v>0.78925621509552002</v>
      </c>
      <c r="AL53" s="92">
        <v>0.52536875009536743</v>
      </c>
      <c r="AM53" s="92">
        <v>0.72817498445510864</v>
      </c>
      <c r="AN53" s="92">
        <v>0.91208791732788086</v>
      </c>
      <c r="AO53" s="92">
        <v>91</v>
      </c>
      <c r="AP53" s="92">
        <v>0.63779526948928833</v>
      </c>
      <c r="AQ53" s="92">
        <v>0.5192914605140686</v>
      </c>
      <c r="AR53" s="92">
        <v>0.73425227403640747</v>
      </c>
      <c r="AS53" s="92">
        <v>0.56790125370025635</v>
      </c>
      <c r="AT53" s="92">
        <v>81</v>
      </c>
      <c r="AU53" s="92">
        <v>0.51923078298568726</v>
      </c>
      <c r="AV53" s="92">
        <v>0.51994878053665161</v>
      </c>
      <c r="AW53" s="92">
        <v>0.73359495401382446</v>
      </c>
      <c r="AX53" s="92">
        <v>0.40243902802467346</v>
      </c>
      <c r="AY53" s="92">
        <v>82</v>
      </c>
      <c r="AZ53" s="92">
        <v>0.49593496322631836</v>
      </c>
      <c r="BA53" s="92">
        <v>0.52855497598648071</v>
      </c>
      <c r="BB53" s="92">
        <v>0.72498875856399536</v>
      </c>
      <c r="BC53" s="92">
        <v>0.57731956243515015</v>
      </c>
      <c r="BD53" s="92">
        <v>97</v>
      </c>
      <c r="BE53" s="92">
        <v>0.542682945728302</v>
      </c>
      <c r="BF53" s="92">
        <v>0.50859445333480835</v>
      </c>
      <c r="BG53" s="92">
        <v>0.74494928121566772</v>
      </c>
      <c r="BH53" s="92">
        <v>0.49253731966018677</v>
      </c>
      <c r="BI53" s="92">
        <v>67</v>
      </c>
    </row>
    <row r="54" spans="1:61" x14ac:dyDescent="0.25">
      <c r="A54" s="93" t="s">
        <v>113</v>
      </c>
      <c r="B54" s="92">
        <v>0.79487180709838867</v>
      </c>
      <c r="C54" s="92">
        <v>0.54752558469772339</v>
      </c>
      <c r="D54" s="92">
        <v>0.70601814985275269</v>
      </c>
      <c r="E54" s="92">
        <v>0.79194629192352295</v>
      </c>
      <c r="F54" s="92">
        <v>149</v>
      </c>
      <c r="G54" s="92">
        <v>0.84053158760070801</v>
      </c>
      <c r="H54" s="92">
        <v>0.48414772748947144</v>
      </c>
      <c r="I54" s="92">
        <v>0.76939600706100464</v>
      </c>
      <c r="J54" s="92">
        <v>0.80434781312942505</v>
      </c>
      <c r="K54" s="92">
        <v>46</v>
      </c>
      <c r="L54" s="92">
        <v>0.92075473070144653</v>
      </c>
      <c r="M54" s="92">
        <v>0.53281706571578979</v>
      </c>
      <c r="N54" s="92">
        <v>0.72072666883468628</v>
      </c>
      <c r="O54" s="92">
        <v>0.92452830076217651</v>
      </c>
      <c r="P54" s="92">
        <v>106</v>
      </c>
      <c r="Q54" s="92">
        <v>0.95845699310302734</v>
      </c>
      <c r="R54" s="92">
        <v>0.53577369451522827</v>
      </c>
      <c r="S54" s="92">
        <v>0.7177700400352478</v>
      </c>
      <c r="T54" s="92">
        <v>0.96460175514221191</v>
      </c>
      <c r="U54" s="92">
        <v>113</v>
      </c>
      <c r="V54" s="92">
        <v>0.96918767690658569</v>
      </c>
      <c r="W54" s="92">
        <v>0.53772246837615967</v>
      </c>
      <c r="X54" s="92">
        <v>0.71582126617431641</v>
      </c>
      <c r="Y54" s="92">
        <v>0.98305082321166992</v>
      </c>
      <c r="Z54" s="92">
        <v>118</v>
      </c>
      <c r="AA54" s="92">
        <v>0.95419847965240479</v>
      </c>
      <c r="AB54" s="92">
        <v>0.54059582948684692</v>
      </c>
      <c r="AC54" s="92">
        <v>0.71294790506362915</v>
      </c>
      <c r="AD54" s="92">
        <v>0.96031743288040161</v>
      </c>
      <c r="AE54" s="92">
        <v>126</v>
      </c>
      <c r="AF54" s="92">
        <v>0.78139537572860718</v>
      </c>
      <c r="AG54" s="92">
        <v>0.54752558469772339</v>
      </c>
      <c r="AH54" s="92">
        <v>0.70601814985275269</v>
      </c>
      <c r="AI54" s="92">
        <v>0.92617452144622803</v>
      </c>
      <c r="AJ54" s="92">
        <v>149</v>
      </c>
      <c r="AK54" s="92">
        <v>0.80131006240844727</v>
      </c>
      <c r="AL54" s="92">
        <v>0.54907453060150146</v>
      </c>
      <c r="AM54" s="92">
        <v>0.70446920394897461</v>
      </c>
      <c r="AN54" s="92">
        <v>0.49677419662475586</v>
      </c>
      <c r="AO54" s="92">
        <v>155</v>
      </c>
      <c r="AP54" s="92">
        <v>0.82364732027053833</v>
      </c>
      <c r="AQ54" s="92">
        <v>0.54882270097732544</v>
      </c>
      <c r="AR54" s="92">
        <v>0.70472103357315063</v>
      </c>
      <c r="AS54" s="92">
        <v>0.98701298236846924</v>
      </c>
      <c r="AT54" s="92">
        <v>154</v>
      </c>
      <c r="AU54" s="92">
        <v>0.95275592803955078</v>
      </c>
      <c r="AV54" s="92">
        <v>0.55659478902816772</v>
      </c>
      <c r="AW54" s="92">
        <v>0.69694894552230835</v>
      </c>
      <c r="AX54" s="92">
        <v>0.95789474248886108</v>
      </c>
      <c r="AY54" s="92">
        <v>190</v>
      </c>
      <c r="AZ54" s="92">
        <v>0.85825240612030029</v>
      </c>
      <c r="BA54" s="92">
        <v>0.55123656988143921</v>
      </c>
      <c r="BB54" s="92">
        <v>0.70230716466903687</v>
      </c>
      <c r="BC54" s="92">
        <v>0.91463416814804077</v>
      </c>
      <c r="BD54" s="92">
        <v>164</v>
      </c>
      <c r="BE54" s="92">
        <v>0.80000001192092896</v>
      </c>
      <c r="BF54" s="92">
        <v>0.55053603649139404</v>
      </c>
      <c r="BG54" s="92">
        <v>0.70300769805908203</v>
      </c>
      <c r="BH54" s="92">
        <v>0.68322980403900146</v>
      </c>
      <c r="BI54" s="92">
        <v>161</v>
      </c>
    </row>
    <row r="55" spans="1:61" x14ac:dyDescent="0.25">
      <c r="A55" s="93" t="s">
        <v>114</v>
      </c>
      <c r="B55" s="92">
        <v>0.91919189691543579</v>
      </c>
      <c r="C55" s="92">
        <v>0.51115453243255615</v>
      </c>
      <c r="D55" s="92">
        <v>0.74238920211791992</v>
      </c>
      <c r="E55" s="92">
        <v>0.98571425676345825</v>
      </c>
      <c r="F55" s="92">
        <v>70</v>
      </c>
      <c r="G55" s="92">
        <v>0.6645161509513855</v>
      </c>
      <c r="H55" s="92">
        <v>0.44714432954788208</v>
      </c>
      <c r="I55" s="92">
        <v>0.80639940500259399</v>
      </c>
      <c r="J55" s="92">
        <v>0.75862067937850952</v>
      </c>
      <c r="K55" s="92">
        <v>29</v>
      </c>
      <c r="L55" s="92">
        <v>0.39568346738815308</v>
      </c>
      <c r="M55" s="92">
        <v>0.49750778079032898</v>
      </c>
      <c r="N55" s="92">
        <v>0.75603598356246948</v>
      </c>
      <c r="O55" s="92">
        <v>0.2142857164144516</v>
      </c>
      <c r="P55" s="92">
        <v>56</v>
      </c>
      <c r="Q55" s="92">
        <v>0.54437869787216187</v>
      </c>
      <c r="R55" s="92">
        <v>0.49513575434684753</v>
      </c>
      <c r="S55" s="92">
        <v>0.75840795040130615</v>
      </c>
      <c r="T55" s="92">
        <v>0.3888888955116272</v>
      </c>
      <c r="U55" s="92">
        <v>54</v>
      </c>
      <c r="V55" s="92">
        <v>0.80120480060577393</v>
      </c>
      <c r="W55" s="92">
        <v>0.50083702802658081</v>
      </c>
      <c r="X55" s="92">
        <v>0.75270670652389526</v>
      </c>
      <c r="Y55" s="92">
        <v>1</v>
      </c>
      <c r="Z55" s="92">
        <v>59</v>
      </c>
      <c r="AA55" s="92">
        <v>0.74860334396362305</v>
      </c>
      <c r="AB55" s="92">
        <v>0.49389970302581787</v>
      </c>
      <c r="AC55" s="92">
        <v>0.7596440315246582</v>
      </c>
      <c r="AD55" s="92">
        <v>1</v>
      </c>
      <c r="AE55" s="92">
        <v>53</v>
      </c>
      <c r="AF55" s="92">
        <v>0.48717948794364929</v>
      </c>
      <c r="AG55" s="92">
        <v>0.50859445333480835</v>
      </c>
      <c r="AH55" s="92">
        <v>0.74494928121566772</v>
      </c>
      <c r="AI55" s="92">
        <v>0.32835820317268372</v>
      </c>
      <c r="AJ55" s="92">
        <v>67</v>
      </c>
      <c r="AK55" s="92">
        <v>0.26794257760047913</v>
      </c>
      <c r="AL55" s="92">
        <v>0.51507490873336792</v>
      </c>
      <c r="AM55" s="92">
        <v>0.73846882581710815</v>
      </c>
      <c r="AN55" s="92">
        <v>0.26666668057441711</v>
      </c>
      <c r="AO55" s="92">
        <v>75</v>
      </c>
      <c r="AP55" s="92">
        <v>0.25603863596916199</v>
      </c>
      <c r="AQ55" s="92">
        <v>0.50859445333480835</v>
      </c>
      <c r="AR55" s="92">
        <v>0.74494928121566772</v>
      </c>
      <c r="AS55" s="92">
        <v>0.20895522832870483</v>
      </c>
      <c r="AT55" s="92">
        <v>67</v>
      </c>
      <c r="AU55" s="92">
        <v>0.26886790990829468</v>
      </c>
      <c r="AV55" s="92">
        <v>0.50679010152816772</v>
      </c>
      <c r="AW55" s="92">
        <v>0.74675363302230835</v>
      </c>
      <c r="AX55" s="92">
        <v>0.29230770468711853</v>
      </c>
      <c r="AY55" s="92">
        <v>65</v>
      </c>
      <c r="AZ55" s="92">
        <v>0.34599155187606812</v>
      </c>
      <c r="BA55" s="92">
        <v>0.51862174272537231</v>
      </c>
      <c r="BB55" s="92">
        <v>0.73492199182510376</v>
      </c>
      <c r="BC55" s="92">
        <v>0.30000001192092896</v>
      </c>
      <c r="BD55" s="92">
        <v>80</v>
      </c>
      <c r="BE55" s="92">
        <v>0.36627906560897827</v>
      </c>
      <c r="BF55" s="92">
        <v>0.52592140436172485</v>
      </c>
      <c r="BG55" s="92">
        <v>0.72762233018875122</v>
      </c>
      <c r="BH55" s="92">
        <v>0.42391303181648254</v>
      </c>
      <c r="BI55" s="92">
        <v>92</v>
      </c>
    </row>
    <row r="56" spans="1:61" x14ac:dyDescent="0.25">
      <c r="A56" s="93" t="s">
        <v>115</v>
      </c>
      <c r="B56" s="92">
        <v>0.3333333432674408</v>
      </c>
      <c r="C56" s="92">
        <v>0.42931771278381348</v>
      </c>
      <c r="D56" s="92">
        <v>0.8242260217666626</v>
      </c>
      <c r="E56" s="92">
        <v>0.2916666567325592</v>
      </c>
      <c r="F56" s="92">
        <v>24</v>
      </c>
      <c r="G56" s="92">
        <v>0.3333333432674408</v>
      </c>
      <c r="H56" s="92">
        <v>0.37700989842414856</v>
      </c>
      <c r="I56" s="92">
        <v>0.87653380632400513</v>
      </c>
      <c r="J56" s="92">
        <v>0.40000000596046448</v>
      </c>
      <c r="K56" s="92">
        <v>15</v>
      </c>
      <c r="L56" s="92">
        <v>0.3214285671710968</v>
      </c>
      <c r="M56" s="92">
        <v>0.39877143502235413</v>
      </c>
      <c r="N56" s="92">
        <v>0.85477232933044434</v>
      </c>
      <c r="O56" s="92">
        <v>0.3333333432674408</v>
      </c>
      <c r="P56" s="92">
        <v>18</v>
      </c>
      <c r="Q56" s="92">
        <v>0.20588235557079315</v>
      </c>
      <c r="R56" s="92">
        <v>0.42507088184356689</v>
      </c>
      <c r="S56" s="92">
        <v>0.82847285270690918</v>
      </c>
      <c r="T56" s="92">
        <v>0.26086956262588501</v>
      </c>
      <c r="U56" s="92">
        <v>23</v>
      </c>
      <c r="V56" s="92">
        <v>0.22666667401790619</v>
      </c>
      <c r="W56" s="92">
        <v>0.44061028957366943</v>
      </c>
      <c r="X56" s="92">
        <v>0.81293344497680664</v>
      </c>
      <c r="Y56" s="92">
        <v>7.4074074625968933E-2</v>
      </c>
      <c r="Z56" s="92">
        <v>27</v>
      </c>
      <c r="AA56" s="92">
        <v>0.22535210847854614</v>
      </c>
      <c r="AB56" s="92">
        <v>0.43330708146095276</v>
      </c>
      <c r="AC56" s="92">
        <v>0.82023662328720093</v>
      </c>
      <c r="AD56" s="92">
        <v>0.36000001430511475</v>
      </c>
      <c r="AE56" s="92">
        <v>25</v>
      </c>
      <c r="AF56" s="92">
        <v>0.24637681245803833</v>
      </c>
      <c r="AG56" s="92">
        <v>0.40485253930091858</v>
      </c>
      <c r="AH56" s="92">
        <v>0.84869122505187988</v>
      </c>
      <c r="AI56" s="92">
        <v>0.26315790414810181</v>
      </c>
      <c r="AJ56" s="92">
        <v>19</v>
      </c>
      <c r="AK56" s="92">
        <v>0.17808219790458679</v>
      </c>
      <c r="AL56" s="92">
        <v>0.43330708146095276</v>
      </c>
      <c r="AM56" s="92">
        <v>0.82023662328720093</v>
      </c>
      <c r="AN56" s="92">
        <v>0.11999999731779099</v>
      </c>
      <c r="AO56" s="92">
        <v>25</v>
      </c>
      <c r="AP56" s="92">
        <v>0.1666666716337204</v>
      </c>
      <c r="AQ56" s="92">
        <v>0.44714432954788208</v>
      </c>
      <c r="AR56" s="92">
        <v>0.80639940500259399</v>
      </c>
      <c r="AS56" s="92">
        <v>0.17241379618644714</v>
      </c>
      <c r="AT56" s="92">
        <v>29</v>
      </c>
      <c r="AU56" s="92">
        <v>0.22549019753932953</v>
      </c>
      <c r="AV56" s="92">
        <v>0.4655512273311615</v>
      </c>
      <c r="AW56" s="92">
        <v>0.78799253702163696</v>
      </c>
      <c r="AX56" s="92">
        <v>0.1944444477558136</v>
      </c>
      <c r="AY56" s="92">
        <v>36</v>
      </c>
      <c r="AZ56" s="92">
        <v>0.21212121844291687</v>
      </c>
      <c r="BA56" s="92">
        <v>0.46774479746818542</v>
      </c>
      <c r="BB56" s="92">
        <v>0.78579896688461304</v>
      </c>
      <c r="BC56" s="92">
        <v>0.29729729890823364</v>
      </c>
      <c r="BD56" s="92">
        <v>37</v>
      </c>
      <c r="BE56" s="92">
        <v>0.2222222238779068</v>
      </c>
      <c r="BF56" s="92">
        <v>0.43706405162811279</v>
      </c>
      <c r="BG56" s="92">
        <v>0.81647968292236328</v>
      </c>
      <c r="BH56" s="92">
        <v>0.11538461595773697</v>
      </c>
      <c r="BI56" s="92">
        <v>26</v>
      </c>
    </row>
    <row r="57" spans="1:61" x14ac:dyDescent="0.25">
      <c r="A57" s="93" t="s">
        <v>116</v>
      </c>
      <c r="B57" s="92">
        <v>0.96296298503875732</v>
      </c>
      <c r="C57" s="92">
        <v>0.48094230890274048</v>
      </c>
      <c r="D57" s="92">
        <v>0.7726014256477356</v>
      </c>
      <c r="E57" s="92">
        <v>1</v>
      </c>
      <c r="F57" s="92">
        <v>44</v>
      </c>
      <c r="G57" s="92">
        <v>0.97500002384185791</v>
      </c>
      <c r="H57" s="92">
        <v>0.32087719440460205</v>
      </c>
      <c r="I57" s="92">
        <v>0.93266654014587402</v>
      </c>
      <c r="J57" s="92">
        <v>0.80000001192092896</v>
      </c>
      <c r="K57" s="92">
        <v>10</v>
      </c>
      <c r="L57" s="92">
        <v>0.96103894710540771</v>
      </c>
      <c r="M57" s="92">
        <v>0.43706405162811279</v>
      </c>
      <c r="N57" s="92">
        <v>0.81647968292236328</v>
      </c>
      <c r="O57" s="92">
        <v>1</v>
      </c>
      <c r="P57" s="92">
        <v>26</v>
      </c>
      <c r="Q57" s="92">
        <v>0.99019604921340942</v>
      </c>
      <c r="R57" s="92">
        <v>0.47570124268531799</v>
      </c>
      <c r="S57" s="92">
        <v>0.77784246206283569</v>
      </c>
      <c r="T57" s="92">
        <v>0.97560977935791016</v>
      </c>
      <c r="U57" s="92">
        <v>41</v>
      </c>
      <c r="V57" s="92">
        <v>0.97435897588729858</v>
      </c>
      <c r="W57" s="92">
        <v>0.46326428651809692</v>
      </c>
      <c r="X57" s="92">
        <v>0.79027944803237915</v>
      </c>
      <c r="Y57" s="92">
        <v>1</v>
      </c>
      <c r="Z57" s="92">
        <v>35</v>
      </c>
      <c r="AA57" s="92">
        <v>0.98039215803146362</v>
      </c>
      <c r="AB57" s="92">
        <v>0.47570124268531799</v>
      </c>
      <c r="AC57" s="92">
        <v>0.77784246206283569</v>
      </c>
      <c r="AD57" s="92">
        <v>0.95121949911117554</v>
      </c>
      <c r="AE57" s="92">
        <v>41</v>
      </c>
      <c r="AF57" s="92">
        <v>0.97196263074874878</v>
      </c>
      <c r="AG57" s="92">
        <v>0.43706405162811279</v>
      </c>
      <c r="AH57" s="92">
        <v>0.81647968292236328</v>
      </c>
      <c r="AI57" s="92">
        <v>1</v>
      </c>
      <c r="AJ57" s="92">
        <v>26</v>
      </c>
      <c r="AK57" s="92">
        <v>0.99038463830947876</v>
      </c>
      <c r="AL57" s="92">
        <v>0.47382453083992004</v>
      </c>
      <c r="AM57" s="92">
        <v>0.77971923351287842</v>
      </c>
      <c r="AN57" s="92">
        <v>0.97500002384185791</v>
      </c>
      <c r="AO57" s="92">
        <v>40</v>
      </c>
      <c r="AP57" s="92">
        <v>0.99186992645263672</v>
      </c>
      <c r="AQ57" s="92">
        <v>0.46985119581222534</v>
      </c>
      <c r="AR57" s="92">
        <v>0.78369253873825073</v>
      </c>
      <c r="AS57" s="92">
        <v>1</v>
      </c>
      <c r="AT57" s="92">
        <v>38</v>
      </c>
      <c r="AU57" s="92">
        <v>0.99253731966018677</v>
      </c>
      <c r="AV57" s="92">
        <v>0.48257172107696533</v>
      </c>
      <c r="AW57" s="92">
        <v>0.77097201347351074</v>
      </c>
      <c r="AX57" s="92">
        <v>1</v>
      </c>
      <c r="AY57" s="92">
        <v>45</v>
      </c>
      <c r="AZ57" s="92">
        <v>0.98000001907348633</v>
      </c>
      <c r="BA57" s="92">
        <v>0.49131941795349121</v>
      </c>
      <c r="BB57" s="92">
        <v>0.76222431659698486</v>
      </c>
      <c r="BC57" s="92">
        <v>0.98039215803146362</v>
      </c>
      <c r="BD57" s="92">
        <v>51</v>
      </c>
      <c r="BE57" s="92">
        <v>0.97142857313156128</v>
      </c>
      <c r="BF57" s="92">
        <v>0.49513575434684753</v>
      </c>
      <c r="BG57" s="92">
        <v>0.75840795040130615</v>
      </c>
      <c r="BH57" s="92">
        <v>0.96296298503875732</v>
      </c>
      <c r="BI57" s="92">
        <v>54</v>
      </c>
    </row>
    <row r="58" spans="1:61" x14ac:dyDescent="0.25">
      <c r="A58" s="93" t="s">
        <v>117</v>
      </c>
      <c r="B58" s="92">
        <v>0.66860467195510864</v>
      </c>
      <c r="C58" s="92">
        <v>0.54501807689666748</v>
      </c>
      <c r="D58" s="92">
        <v>0.70852565765380859</v>
      </c>
      <c r="E58" s="92">
        <v>0.63571429252624512</v>
      </c>
      <c r="F58" s="92">
        <v>140</v>
      </c>
      <c r="G58" s="92">
        <v>0.71875</v>
      </c>
      <c r="H58" s="92">
        <v>0.45577153563499451</v>
      </c>
      <c r="I58" s="92">
        <v>0.79777216911315918</v>
      </c>
      <c r="J58" s="92">
        <v>0.8125</v>
      </c>
      <c r="K58" s="92">
        <v>32</v>
      </c>
      <c r="L58" s="92">
        <v>0.84375</v>
      </c>
      <c r="M58" s="92">
        <v>0.52122819423675537</v>
      </c>
      <c r="N58" s="92">
        <v>0.7323155403137207</v>
      </c>
      <c r="O58" s="92">
        <v>0.82142859697341919</v>
      </c>
      <c r="P58" s="92">
        <v>84</v>
      </c>
      <c r="Q58" s="92">
        <v>0.8566552996635437</v>
      </c>
      <c r="R58" s="92">
        <v>0.53369110822677612</v>
      </c>
      <c r="S58" s="92">
        <v>0.71985262632369995</v>
      </c>
      <c r="T58" s="92">
        <v>0.87037038803100586</v>
      </c>
      <c r="U58" s="92">
        <v>108</v>
      </c>
      <c r="V58" s="92">
        <v>0.8844984769821167</v>
      </c>
      <c r="W58" s="92">
        <v>0.53051954507827759</v>
      </c>
      <c r="X58" s="92">
        <v>0.72302418947219849</v>
      </c>
      <c r="Y58" s="92">
        <v>0.87128710746765137</v>
      </c>
      <c r="Z58" s="92">
        <v>101</v>
      </c>
      <c r="AA58" s="92">
        <v>0.86461538076400757</v>
      </c>
      <c r="AB58" s="92">
        <v>0.53846770524978638</v>
      </c>
      <c r="AC58" s="92">
        <v>0.7150760293006897</v>
      </c>
      <c r="AD58" s="92">
        <v>0.90833336114883423</v>
      </c>
      <c r="AE58" s="92">
        <v>120</v>
      </c>
      <c r="AF58" s="92">
        <v>0.89589041471481323</v>
      </c>
      <c r="AG58" s="92">
        <v>0.53191792964935303</v>
      </c>
      <c r="AH58" s="92">
        <v>0.72162580490112305</v>
      </c>
      <c r="AI58" s="92">
        <v>0.80769228935241699</v>
      </c>
      <c r="AJ58" s="92">
        <v>104</v>
      </c>
      <c r="AK58" s="92">
        <v>0.91687041521072388</v>
      </c>
      <c r="AL58" s="92">
        <v>0.54530847072601318</v>
      </c>
      <c r="AM58" s="92">
        <v>0.70823526382446289</v>
      </c>
      <c r="AN58" s="92">
        <v>0.95035463571548462</v>
      </c>
      <c r="AO58" s="92">
        <v>141</v>
      </c>
      <c r="AP58" s="92">
        <v>0.96598637104034424</v>
      </c>
      <c r="AQ58" s="92">
        <v>0.55123656988143921</v>
      </c>
      <c r="AR58" s="92">
        <v>0.70230716466903687</v>
      </c>
      <c r="AS58" s="92">
        <v>0.957317054271698</v>
      </c>
      <c r="AT58" s="92">
        <v>164</v>
      </c>
      <c r="AU58" s="92">
        <v>0.94642859697341919</v>
      </c>
      <c r="AV58" s="92">
        <v>0.54382455348968506</v>
      </c>
      <c r="AW58" s="92">
        <v>0.70971918106079102</v>
      </c>
      <c r="AX58" s="92">
        <v>0.99264705181121826</v>
      </c>
      <c r="AY58" s="92">
        <v>136</v>
      </c>
      <c r="AZ58" s="92">
        <v>0.93905192613601685</v>
      </c>
      <c r="BA58" s="92">
        <v>0.54725831747055054</v>
      </c>
      <c r="BB58" s="92">
        <v>0.70628541707992554</v>
      </c>
      <c r="BC58" s="92">
        <v>0.89189189672470093</v>
      </c>
      <c r="BD58" s="92">
        <v>148</v>
      </c>
      <c r="BE58" s="92">
        <v>0.91530942916870117</v>
      </c>
      <c r="BF58" s="92">
        <v>0.55005806684494019</v>
      </c>
      <c r="BG58" s="92">
        <v>0.70348566770553589</v>
      </c>
      <c r="BH58" s="92">
        <v>0.9371069073677063</v>
      </c>
      <c r="BI58" s="92">
        <v>159</v>
      </c>
    </row>
    <row r="59" spans="1:61" x14ac:dyDescent="0.25">
      <c r="A59" s="93" t="s">
        <v>118</v>
      </c>
      <c r="B59" s="92">
        <v>1.9999999552965164E-2</v>
      </c>
      <c r="C59" s="92">
        <v>0.51031976938247681</v>
      </c>
      <c r="D59" s="92">
        <v>0.74322396516799927</v>
      </c>
      <c r="E59" s="92">
        <v>2.8985507786273956E-2</v>
      </c>
      <c r="F59" s="92">
        <v>69</v>
      </c>
      <c r="G59" s="92">
        <v>2.6143791154026985E-2</v>
      </c>
      <c r="H59" s="92">
        <v>0.45303535461425781</v>
      </c>
      <c r="I59" s="92">
        <v>0.80050837993621826</v>
      </c>
      <c r="J59" s="92">
        <v>0</v>
      </c>
      <c r="K59" s="92">
        <v>31</v>
      </c>
      <c r="L59" s="92">
        <v>1.4388489536941051E-2</v>
      </c>
      <c r="M59" s="92">
        <v>0.49389970302581787</v>
      </c>
      <c r="N59" s="92">
        <v>0.7596440315246582</v>
      </c>
      <c r="O59" s="92">
        <v>3.7735849618911743E-2</v>
      </c>
      <c r="P59" s="92">
        <v>53</v>
      </c>
      <c r="Q59" s="92">
        <v>1.8987340852618217E-2</v>
      </c>
      <c r="R59" s="92">
        <v>0.49633795022964478</v>
      </c>
      <c r="S59" s="92">
        <v>0.7572057843208313</v>
      </c>
      <c r="T59" s="92">
        <v>0</v>
      </c>
      <c r="U59" s="92">
        <v>55</v>
      </c>
      <c r="V59" s="92">
        <v>7.8947365283966064E-2</v>
      </c>
      <c r="W59" s="92">
        <v>0.48997160792350769</v>
      </c>
      <c r="X59" s="92">
        <v>0.76357215642929077</v>
      </c>
      <c r="Y59" s="92">
        <v>1.9999999552965164E-2</v>
      </c>
      <c r="Z59" s="92">
        <v>50</v>
      </c>
      <c r="AA59" s="92">
        <v>0.21808511018753052</v>
      </c>
      <c r="AB59" s="92">
        <v>0.48567315936088562</v>
      </c>
      <c r="AC59" s="92">
        <v>0.76787054538726807</v>
      </c>
      <c r="AD59" s="92">
        <v>0.23404255509376526</v>
      </c>
      <c r="AE59" s="92">
        <v>47</v>
      </c>
      <c r="AF59" s="92">
        <v>0.34763947129249573</v>
      </c>
      <c r="AG59" s="92">
        <v>0.52536875009536743</v>
      </c>
      <c r="AH59" s="92">
        <v>0.72817498445510864</v>
      </c>
      <c r="AI59" s="92">
        <v>0.31868132948875427</v>
      </c>
      <c r="AJ59" s="92">
        <v>91</v>
      </c>
      <c r="AK59" s="92">
        <v>0.35842293500900269</v>
      </c>
      <c r="AL59" s="92">
        <v>0.52752649784088135</v>
      </c>
      <c r="AM59" s="92">
        <v>0.72601723670959473</v>
      </c>
      <c r="AN59" s="92">
        <v>0.43157893419265747</v>
      </c>
      <c r="AO59" s="92">
        <v>95</v>
      </c>
      <c r="AP59" s="92">
        <v>0.30985915660858154</v>
      </c>
      <c r="AQ59" s="92">
        <v>0.52646505832672119</v>
      </c>
      <c r="AR59" s="92">
        <v>0.72707867622375488</v>
      </c>
      <c r="AS59" s="92">
        <v>0.32258063554763794</v>
      </c>
      <c r="AT59" s="92">
        <v>93</v>
      </c>
      <c r="AU59" s="92">
        <v>0.24054983258247375</v>
      </c>
      <c r="AV59" s="92">
        <v>0.52804476022720337</v>
      </c>
      <c r="AW59" s="92">
        <v>0.72549897432327271</v>
      </c>
      <c r="AX59" s="92">
        <v>0.1770833283662796</v>
      </c>
      <c r="AY59" s="92">
        <v>96</v>
      </c>
      <c r="AZ59" s="92">
        <v>0.15570934116840363</v>
      </c>
      <c r="BA59" s="92">
        <v>0.53099250793457031</v>
      </c>
      <c r="BB59" s="92">
        <v>0.72255122661590576</v>
      </c>
      <c r="BC59" s="92">
        <v>0.22549019753932953</v>
      </c>
      <c r="BD59" s="92">
        <v>102</v>
      </c>
      <c r="BE59" s="92">
        <v>0.14507772028446198</v>
      </c>
      <c r="BF59" s="92">
        <v>0.52536875009536743</v>
      </c>
      <c r="BG59" s="92">
        <v>0.72817498445510864</v>
      </c>
      <c r="BH59" s="92">
        <v>5.4945055395364761E-2</v>
      </c>
      <c r="BI59" s="92">
        <v>91</v>
      </c>
    </row>
    <row r="60" spans="1:61" x14ac:dyDescent="0.25">
      <c r="A60" s="93" t="s">
        <v>119</v>
      </c>
      <c r="B60" s="92">
        <v>0.85542166233062744</v>
      </c>
      <c r="C60" s="92">
        <v>0.52804476022720337</v>
      </c>
      <c r="D60" s="92">
        <v>0.72549897432327271</v>
      </c>
      <c r="E60" s="92">
        <v>0.85416668653488159</v>
      </c>
      <c r="F60" s="92">
        <v>96</v>
      </c>
      <c r="G60" s="92">
        <v>0.86899560689926147</v>
      </c>
      <c r="H60" s="92">
        <v>0.51115453243255615</v>
      </c>
      <c r="I60" s="92">
        <v>0.74238920211791992</v>
      </c>
      <c r="J60" s="92">
        <v>0.8571428656578064</v>
      </c>
      <c r="K60" s="92">
        <v>70</v>
      </c>
      <c r="L60" s="92">
        <v>0.90521329641342163</v>
      </c>
      <c r="M60" s="92">
        <v>0.50490051507949829</v>
      </c>
      <c r="N60" s="92">
        <v>0.74864321947097778</v>
      </c>
      <c r="O60" s="92">
        <v>0.9047619104385376</v>
      </c>
      <c r="P60" s="92">
        <v>63</v>
      </c>
      <c r="Q60" s="92">
        <v>0.92796611785888672</v>
      </c>
      <c r="R60" s="92">
        <v>0.51724398136138916</v>
      </c>
      <c r="S60" s="92">
        <v>0.73629975318908691</v>
      </c>
      <c r="T60" s="92">
        <v>0.94871795177459717</v>
      </c>
      <c r="U60" s="92">
        <v>78</v>
      </c>
      <c r="V60" s="92">
        <v>0.90942031145095825</v>
      </c>
      <c r="W60" s="92">
        <v>0.52752649784088135</v>
      </c>
      <c r="X60" s="92">
        <v>0.72601723670959473</v>
      </c>
      <c r="Y60" s="92">
        <v>0.9263157844543457</v>
      </c>
      <c r="Z60" s="92">
        <v>95</v>
      </c>
      <c r="AA60" s="92">
        <v>0.80602008104324341</v>
      </c>
      <c r="AB60" s="92">
        <v>0.53145861625671387</v>
      </c>
      <c r="AC60" s="92">
        <v>0.72208511829376221</v>
      </c>
      <c r="AD60" s="92">
        <v>0.86407768726348877</v>
      </c>
      <c r="AE60" s="92">
        <v>103</v>
      </c>
      <c r="AF60" s="92">
        <v>0.80624997615814209</v>
      </c>
      <c r="AG60" s="92">
        <v>0.53051954507827759</v>
      </c>
      <c r="AH60" s="92">
        <v>0.72302418947219849</v>
      </c>
      <c r="AI60" s="92">
        <v>0.6336633563041687</v>
      </c>
      <c r="AJ60" s="92">
        <v>101</v>
      </c>
      <c r="AK60" s="92">
        <v>0.80813956260681152</v>
      </c>
      <c r="AL60" s="92">
        <v>0.53695809841156006</v>
      </c>
      <c r="AM60" s="92">
        <v>0.71658563613891602</v>
      </c>
      <c r="AN60" s="92">
        <v>0.90517240762710571</v>
      </c>
      <c r="AO60" s="92">
        <v>116</v>
      </c>
      <c r="AP60" s="92">
        <v>0.89402174949645996</v>
      </c>
      <c r="AQ60" s="92">
        <v>0.54093575477600098</v>
      </c>
      <c r="AR60" s="92">
        <v>0.7126079797744751</v>
      </c>
      <c r="AS60" s="92">
        <v>0.85826772451400757</v>
      </c>
      <c r="AT60" s="92">
        <v>127</v>
      </c>
      <c r="AU60" s="92">
        <v>0.89238846302032471</v>
      </c>
      <c r="AV60" s="92">
        <v>0.54025179147720337</v>
      </c>
      <c r="AW60" s="92">
        <v>0.71329194307327271</v>
      </c>
      <c r="AX60" s="92">
        <v>0.92000001668930054</v>
      </c>
      <c r="AY60" s="92">
        <v>125</v>
      </c>
      <c r="AZ60" s="92">
        <v>0.82885086536407471</v>
      </c>
      <c r="BA60" s="92">
        <v>0.54160374402999878</v>
      </c>
      <c r="BB60" s="92">
        <v>0.71193999052047729</v>
      </c>
      <c r="BC60" s="92">
        <v>0.89922481775283813</v>
      </c>
      <c r="BD60" s="92">
        <v>129</v>
      </c>
      <c r="BE60" s="92">
        <v>0.78873240947723389</v>
      </c>
      <c r="BF60" s="92">
        <v>0.54907453060150146</v>
      </c>
      <c r="BG60" s="92">
        <v>0.70446920394897461</v>
      </c>
      <c r="BH60" s="92">
        <v>0.6967741847038269</v>
      </c>
      <c r="BI60" s="92">
        <v>155</v>
      </c>
    </row>
    <row r="61" spans="1:61" x14ac:dyDescent="0.25">
      <c r="A61" s="93" t="s">
        <v>120</v>
      </c>
      <c r="B61" s="92">
        <v>0.94927537441253662</v>
      </c>
      <c r="C61" s="92">
        <v>0.52185088396072388</v>
      </c>
      <c r="D61" s="92">
        <v>0.7316928505897522</v>
      </c>
      <c r="E61" s="92">
        <v>0.94117647409439087</v>
      </c>
      <c r="F61" s="92">
        <v>85</v>
      </c>
      <c r="G61" s="92">
        <v>0.95930230617523193</v>
      </c>
      <c r="H61" s="92">
        <v>0.49389970302581787</v>
      </c>
      <c r="I61" s="92">
        <v>0.7596440315246582</v>
      </c>
      <c r="J61" s="92">
        <v>0.96226418018341064</v>
      </c>
      <c r="K61" s="92">
        <v>53</v>
      </c>
      <c r="L61" s="92">
        <v>0.9751552939414978</v>
      </c>
      <c r="M61" s="92">
        <v>0.4608771800994873</v>
      </c>
      <c r="N61" s="92">
        <v>0.79266655445098877</v>
      </c>
      <c r="O61" s="92">
        <v>1</v>
      </c>
      <c r="P61" s="92">
        <v>34</v>
      </c>
      <c r="Q61" s="92">
        <v>0.97959184646606445</v>
      </c>
      <c r="R61" s="92">
        <v>0.51432275772094727</v>
      </c>
      <c r="S61" s="92">
        <v>0.73922097682952881</v>
      </c>
      <c r="T61" s="92">
        <v>0.97297298908233643</v>
      </c>
      <c r="U61" s="92">
        <v>74</v>
      </c>
      <c r="V61" s="92">
        <v>0.97191011905670166</v>
      </c>
      <c r="W61" s="92">
        <v>0.47187608480453491</v>
      </c>
      <c r="X61" s="92">
        <v>0.78166764974594116</v>
      </c>
      <c r="Y61" s="92">
        <v>0.97435897588729858</v>
      </c>
      <c r="Z61" s="92">
        <v>39</v>
      </c>
      <c r="AA61" s="92">
        <v>0.96666663885116577</v>
      </c>
      <c r="AB61" s="92">
        <v>0.50679010152816772</v>
      </c>
      <c r="AC61" s="92">
        <v>0.74675363302230835</v>
      </c>
      <c r="AD61" s="92">
        <v>0.9692307710647583</v>
      </c>
      <c r="AE61" s="92">
        <v>65</v>
      </c>
      <c r="AF61" s="92">
        <v>0.95121949911117554</v>
      </c>
      <c r="AG61" s="92">
        <v>0.5158122181892395</v>
      </c>
      <c r="AH61" s="92">
        <v>0.73773151636123657</v>
      </c>
      <c r="AI61" s="92">
        <v>0.96052628755569458</v>
      </c>
      <c r="AJ61" s="92">
        <v>76</v>
      </c>
      <c r="AK61" s="92">
        <v>0.94331985712051392</v>
      </c>
      <c r="AL61" s="92">
        <v>0.53237074613571167</v>
      </c>
      <c r="AM61" s="92">
        <v>0.7211729884147644</v>
      </c>
      <c r="AN61" s="92">
        <v>0.93333333730697632</v>
      </c>
      <c r="AO61" s="92">
        <v>105</v>
      </c>
      <c r="AP61" s="92">
        <v>0.92500001192092896</v>
      </c>
      <c r="AQ61" s="92">
        <v>0.5077025294303894</v>
      </c>
      <c r="AR61" s="92">
        <v>0.74584120512008667</v>
      </c>
      <c r="AS61" s="92">
        <v>0.93939393758773804</v>
      </c>
      <c r="AT61" s="92">
        <v>66</v>
      </c>
      <c r="AU61" s="92">
        <v>0.92924529314041138</v>
      </c>
      <c r="AV61" s="92">
        <v>0.51031976938247681</v>
      </c>
      <c r="AW61" s="92">
        <v>0.74322396516799927</v>
      </c>
      <c r="AX61" s="92">
        <v>0.89855074882507324</v>
      </c>
      <c r="AY61" s="92">
        <v>69</v>
      </c>
      <c r="AZ61" s="92">
        <v>0.91020405292510986</v>
      </c>
      <c r="BA61" s="92">
        <v>0.51653510332107544</v>
      </c>
      <c r="BB61" s="92">
        <v>0.73700863122940063</v>
      </c>
      <c r="BC61" s="92">
        <v>0.94805192947387695</v>
      </c>
      <c r="BD61" s="92">
        <v>77</v>
      </c>
      <c r="BE61" s="92">
        <v>0.91477274894714355</v>
      </c>
      <c r="BF61" s="92">
        <v>0.529552161693573</v>
      </c>
      <c r="BG61" s="92">
        <v>0.72399157285690308</v>
      </c>
      <c r="BH61" s="92">
        <v>0.8888888955116272</v>
      </c>
      <c r="BI61" s="92">
        <v>99</v>
      </c>
    </row>
    <row r="62" spans="1:61" x14ac:dyDescent="0.25">
      <c r="A62" s="93" t="s">
        <v>121</v>
      </c>
      <c r="B62" s="92">
        <v>0.69565218687057495</v>
      </c>
      <c r="C62" s="92">
        <v>0.42507088184356689</v>
      </c>
      <c r="D62" s="92">
        <v>0.82847285270690918</v>
      </c>
      <c r="E62" s="92">
        <v>0.69565218687057495</v>
      </c>
      <c r="F62" s="92">
        <v>23</v>
      </c>
      <c r="G62" s="92">
        <v>0.380952388048172</v>
      </c>
      <c r="H62" s="92">
        <v>0</v>
      </c>
      <c r="I62" s="92">
        <v>1</v>
      </c>
      <c r="J62" s="92"/>
      <c r="K62" s="92"/>
      <c r="L62" s="92">
        <v>2.5641025975346565E-2</v>
      </c>
      <c r="M62" s="92">
        <v>0.40485253930091858</v>
      </c>
      <c r="N62" s="92">
        <v>0.84869122505187988</v>
      </c>
      <c r="O62" s="92">
        <v>0</v>
      </c>
      <c r="P62" s="92">
        <v>19</v>
      </c>
      <c r="Q62" s="92">
        <v>1.6129031777381897E-2</v>
      </c>
      <c r="R62" s="92">
        <v>0.41047164797782898</v>
      </c>
      <c r="S62" s="92">
        <v>0.84307205677032471</v>
      </c>
      <c r="T62" s="92">
        <v>5.000000074505806E-2</v>
      </c>
      <c r="U62" s="92">
        <v>20</v>
      </c>
      <c r="V62" s="92">
        <v>1.6949152573943138E-2</v>
      </c>
      <c r="W62" s="92">
        <v>0.42507088184356689</v>
      </c>
      <c r="X62" s="92">
        <v>0.82847285270690918</v>
      </c>
      <c r="Y62" s="92">
        <v>0</v>
      </c>
      <c r="Z62" s="92">
        <v>23</v>
      </c>
      <c r="AA62" s="92">
        <v>1.3513513840734959E-2</v>
      </c>
      <c r="AB62" s="92">
        <v>0.38494089245796204</v>
      </c>
      <c r="AC62" s="92">
        <v>0.86860287189483643</v>
      </c>
      <c r="AD62" s="92">
        <v>0</v>
      </c>
      <c r="AE62" s="92">
        <v>16</v>
      </c>
      <c r="AF62" s="92">
        <v>1.2658228166401386E-2</v>
      </c>
      <c r="AG62" s="92">
        <v>0.46326428651809692</v>
      </c>
      <c r="AH62" s="92">
        <v>0.79027944803237915</v>
      </c>
      <c r="AI62" s="92">
        <v>2.857142873108387E-2</v>
      </c>
      <c r="AJ62" s="92">
        <v>35</v>
      </c>
      <c r="AK62" s="92">
        <v>1.2195121496915817E-2</v>
      </c>
      <c r="AL62" s="92">
        <v>0.44396483898162842</v>
      </c>
      <c r="AM62" s="92">
        <v>0.80957889556884766</v>
      </c>
      <c r="AN62" s="92">
        <v>0</v>
      </c>
      <c r="AO62" s="92">
        <v>28</v>
      </c>
      <c r="AP62" s="92">
        <v>0</v>
      </c>
      <c r="AQ62" s="92">
        <v>0.40485253930091858</v>
      </c>
      <c r="AR62" s="92">
        <v>0.84869122505187988</v>
      </c>
      <c r="AS62" s="92">
        <v>0</v>
      </c>
      <c r="AT62" s="92">
        <v>19</v>
      </c>
      <c r="AU62" s="92">
        <v>0</v>
      </c>
      <c r="AV62" s="92">
        <v>0.48257172107696533</v>
      </c>
      <c r="AW62" s="92">
        <v>0.77097201347351074</v>
      </c>
      <c r="AX62" s="92">
        <v>0</v>
      </c>
      <c r="AY62" s="92">
        <v>45</v>
      </c>
      <c r="AZ62" s="92">
        <v>2.6315789669752121E-2</v>
      </c>
      <c r="BA62" s="92">
        <v>0.47570124268531799</v>
      </c>
      <c r="BB62" s="92">
        <v>0.77784246206283569</v>
      </c>
      <c r="BC62" s="92">
        <v>0</v>
      </c>
      <c r="BD62" s="92">
        <v>41</v>
      </c>
      <c r="BE62" s="92">
        <v>4.3478261679410934E-2</v>
      </c>
      <c r="BF62" s="92">
        <v>0.44396483898162842</v>
      </c>
      <c r="BG62" s="92">
        <v>0.80957889556884766</v>
      </c>
      <c r="BH62" s="92">
        <v>0.1071428582072258</v>
      </c>
      <c r="BI62" s="92">
        <v>28</v>
      </c>
    </row>
    <row r="63" spans="1:61" x14ac:dyDescent="0.25">
      <c r="A63" s="93" t="s">
        <v>122</v>
      </c>
      <c r="B63" s="92">
        <v>0.3984375</v>
      </c>
      <c r="C63" s="92">
        <v>0.53145861625671387</v>
      </c>
      <c r="D63" s="92">
        <v>0.72208511829376221</v>
      </c>
      <c r="E63" s="92">
        <v>0.4563106894493103</v>
      </c>
      <c r="F63" s="92">
        <v>103</v>
      </c>
      <c r="G63" s="92">
        <v>0.34554973244667053</v>
      </c>
      <c r="H63" s="92">
        <v>0.43330708146095276</v>
      </c>
      <c r="I63" s="92">
        <v>0.82023662328720093</v>
      </c>
      <c r="J63" s="92">
        <v>0.15999999642372131</v>
      </c>
      <c r="K63" s="92">
        <v>25</v>
      </c>
      <c r="L63" s="92">
        <v>0.21568627655506134</v>
      </c>
      <c r="M63" s="92">
        <v>0.50490051507949829</v>
      </c>
      <c r="N63" s="92">
        <v>0.74864321947097778</v>
      </c>
      <c r="O63" s="92">
        <v>0.2380952388048172</v>
      </c>
      <c r="P63" s="92">
        <v>63</v>
      </c>
      <c r="Q63" s="92">
        <v>0.22727273404598236</v>
      </c>
      <c r="R63" s="92">
        <v>0.50679010152816772</v>
      </c>
      <c r="S63" s="92">
        <v>0.74675363302230835</v>
      </c>
      <c r="T63" s="92">
        <v>0.21538461744785309</v>
      </c>
      <c r="U63" s="92">
        <v>65</v>
      </c>
      <c r="V63" s="92">
        <v>0.29050278663635254</v>
      </c>
      <c r="W63" s="92">
        <v>0.48715069890022278</v>
      </c>
      <c r="X63" s="92">
        <v>0.76639306545257568</v>
      </c>
      <c r="Y63" s="92">
        <v>0.2291666716337204</v>
      </c>
      <c r="Z63" s="92">
        <v>48</v>
      </c>
      <c r="AA63" s="92">
        <v>0.44943821430206299</v>
      </c>
      <c r="AB63" s="92">
        <v>0.5077025294303894</v>
      </c>
      <c r="AC63" s="92">
        <v>0.74584120512008667</v>
      </c>
      <c r="AD63" s="92">
        <v>0.40909090638160706</v>
      </c>
      <c r="AE63" s="92">
        <v>66</v>
      </c>
      <c r="AF63" s="92">
        <v>0.53403139114379883</v>
      </c>
      <c r="AG63" s="92">
        <v>0.50585639476776123</v>
      </c>
      <c r="AH63" s="92">
        <v>0.74768733978271484</v>
      </c>
      <c r="AI63" s="92">
        <v>0.65625</v>
      </c>
      <c r="AJ63" s="92">
        <v>64</v>
      </c>
      <c r="AK63" s="92">
        <v>0.42600896954536438</v>
      </c>
      <c r="AL63" s="92">
        <v>0.50291872024536133</v>
      </c>
      <c r="AM63" s="92">
        <v>0.75062501430511475</v>
      </c>
      <c r="AN63" s="92">
        <v>0.54098361730575562</v>
      </c>
      <c r="AO63" s="92">
        <v>61</v>
      </c>
      <c r="AP63" s="92">
        <v>0.56666666269302368</v>
      </c>
      <c r="AQ63" s="92">
        <v>0.52905738353729248</v>
      </c>
      <c r="AR63" s="92">
        <v>0.72448635101318359</v>
      </c>
      <c r="AS63" s="92">
        <v>0.20408163964748383</v>
      </c>
      <c r="AT63" s="92">
        <v>98</v>
      </c>
      <c r="AU63" s="92">
        <v>0.67412137985229492</v>
      </c>
      <c r="AV63" s="92">
        <v>0.53495752811431885</v>
      </c>
      <c r="AW63" s="92">
        <v>0.71858620643615723</v>
      </c>
      <c r="AX63" s="92">
        <v>0.90090090036392212</v>
      </c>
      <c r="AY63" s="92">
        <v>111</v>
      </c>
      <c r="AZ63" s="92">
        <v>0.89761090278625488</v>
      </c>
      <c r="BA63" s="92">
        <v>0.53191792964935303</v>
      </c>
      <c r="BB63" s="92">
        <v>0.72162580490112305</v>
      </c>
      <c r="BC63" s="92">
        <v>0.875</v>
      </c>
      <c r="BD63" s="92">
        <v>104</v>
      </c>
      <c r="BE63" s="92">
        <v>0.89560437202453613</v>
      </c>
      <c r="BF63" s="92">
        <v>0.51724398136138916</v>
      </c>
      <c r="BG63" s="92">
        <v>0.73629975318908691</v>
      </c>
      <c r="BH63" s="92">
        <v>0.92307692766189575</v>
      </c>
      <c r="BI63" s="92">
        <v>78</v>
      </c>
    </row>
    <row r="64" spans="1:61" x14ac:dyDescent="0.25">
      <c r="A64" s="93" t="s">
        <v>123</v>
      </c>
      <c r="B64" s="92">
        <v>0.75</v>
      </c>
      <c r="C64" s="92">
        <v>0.50291872024536133</v>
      </c>
      <c r="D64" s="92">
        <v>0.75062501430511475</v>
      </c>
      <c r="E64" s="92">
        <v>0.80327868461608887</v>
      </c>
      <c r="F64" s="92">
        <v>61</v>
      </c>
      <c r="G64" s="92">
        <v>0.79824560880661011</v>
      </c>
      <c r="H64" s="92">
        <v>0.42507088184356689</v>
      </c>
      <c r="I64" s="92">
        <v>0.82847285270690918</v>
      </c>
      <c r="J64" s="92">
        <v>0.6086956262588501</v>
      </c>
      <c r="K64" s="92">
        <v>23</v>
      </c>
      <c r="L64" s="92">
        <v>0.84946238994598389</v>
      </c>
      <c r="M64" s="92">
        <v>0.45016348361968994</v>
      </c>
      <c r="N64" s="92">
        <v>0.80338025093078613</v>
      </c>
      <c r="O64" s="92">
        <v>0.93333333730697632</v>
      </c>
      <c r="P64" s="92">
        <v>30</v>
      </c>
      <c r="Q64" s="92">
        <v>0.94174754619598389</v>
      </c>
      <c r="R64" s="92">
        <v>0.47382453083992004</v>
      </c>
      <c r="S64" s="92">
        <v>0.77971923351287842</v>
      </c>
      <c r="T64" s="92">
        <v>0.92500001192092896</v>
      </c>
      <c r="U64" s="92">
        <v>40</v>
      </c>
      <c r="V64" s="92">
        <v>0.9482758641242981</v>
      </c>
      <c r="W64" s="92">
        <v>0.45838239789009094</v>
      </c>
      <c r="X64" s="92">
        <v>0.79516136646270752</v>
      </c>
      <c r="Y64" s="92">
        <v>0.96969699859619141</v>
      </c>
      <c r="Z64" s="92">
        <v>33</v>
      </c>
      <c r="AA64" s="92">
        <v>0.95575219392776489</v>
      </c>
      <c r="AB64" s="92">
        <v>0.47925636172294617</v>
      </c>
      <c r="AC64" s="92">
        <v>0.77428740262985229</v>
      </c>
      <c r="AD64" s="92">
        <v>0.95348834991455078</v>
      </c>
      <c r="AE64" s="92">
        <v>43</v>
      </c>
      <c r="AF64" s="92">
        <v>0.90243899822235107</v>
      </c>
      <c r="AG64" s="92">
        <v>0.46774479746818542</v>
      </c>
      <c r="AH64" s="92">
        <v>0.78579896688461304</v>
      </c>
      <c r="AI64" s="92">
        <v>0.94594591856002808</v>
      </c>
      <c r="AJ64" s="92">
        <v>37</v>
      </c>
      <c r="AK64" s="92">
        <v>0.73949581384658813</v>
      </c>
      <c r="AL64" s="92">
        <v>0.47925636172294617</v>
      </c>
      <c r="AM64" s="92">
        <v>0.77428740262985229</v>
      </c>
      <c r="AN64" s="92">
        <v>0.8139534592628479</v>
      </c>
      <c r="AO64" s="92">
        <v>43</v>
      </c>
      <c r="AP64" s="92">
        <v>0.47727271914482117</v>
      </c>
      <c r="AQ64" s="92">
        <v>0.47187608480453491</v>
      </c>
      <c r="AR64" s="92">
        <v>0.78166764974594116</v>
      </c>
      <c r="AS64" s="92">
        <v>0.46153846383094788</v>
      </c>
      <c r="AT64" s="92">
        <v>39</v>
      </c>
      <c r="AU64" s="92">
        <v>0.36496350169181824</v>
      </c>
      <c r="AV64" s="92">
        <v>0.48997160792350769</v>
      </c>
      <c r="AW64" s="92">
        <v>0.76357215642929077</v>
      </c>
      <c r="AX64" s="92">
        <v>0.20000000298023224</v>
      </c>
      <c r="AY64" s="92">
        <v>50</v>
      </c>
      <c r="AZ64" s="92">
        <v>0.4861111044883728</v>
      </c>
      <c r="BA64" s="92">
        <v>0.48715069890022278</v>
      </c>
      <c r="BB64" s="92">
        <v>0.76639306545257568</v>
      </c>
      <c r="BC64" s="92">
        <v>0.4583333432674408</v>
      </c>
      <c r="BD64" s="92">
        <v>48</v>
      </c>
      <c r="BE64" s="92">
        <v>0.63829785585403442</v>
      </c>
      <c r="BF64" s="92">
        <v>0.48414772748947144</v>
      </c>
      <c r="BG64" s="92">
        <v>0.76939600706100464</v>
      </c>
      <c r="BH64" s="92">
        <v>0.82608693838119507</v>
      </c>
      <c r="BI64" s="92">
        <v>46</v>
      </c>
    </row>
    <row r="65" spans="1:61" x14ac:dyDescent="0.25">
      <c r="A65" s="93" t="s">
        <v>124</v>
      </c>
      <c r="B65" s="92">
        <v>1</v>
      </c>
      <c r="C65" s="92">
        <v>0.44714432954788208</v>
      </c>
      <c r="D65" s="92">
        <v>0.80639940500259399</v>
      </c>
      <c r="E65" s="92">
        <v>1</v>
      </c>
      <c r="F65" s="92">
        <v>29</v>
      </c>
      <c r="G65" s="92">
        <v>0.87142854928970337</v>
      </c>
      <c r="H65" s="92">
        <v>0.36824366450309753</v>
      </c>
      <c r="I65" s="92">
        <v>0.88530004024505615</v>
      </c>
      <c r="J65" s="92">
        <v>1</v>
      </c>
      <c r="K65" s="92">
        <v>14</v>
      </c>
      <c r="L65" s="92">
        <v>0.76470589637756348</v>
      </c>
      <c r="M65" s="92">
        <v>0.44061028957366943</v>
      </c>
      <c r="N65" s="92">
        <v>0.81293344497680664</v>
      </c>
      <c r="O65" s="92">
        <v>0.66666668653488159</v>
      </c>
      <c r="P65" s="92">
        <v>27</v>
      </c>
      <c r="Q65" s="92">
        <v>0.77922075986862183</v>
      </c>
      <c r="R65" s="92">
        <v>0.44061028957366943</v>
      </c>
      <c r="S65" s="92">
        <v>0.81293344497680664</v>
      </c>
      <c r="T65" s="92">
        <v>0.74074071645736694</v>
      </c>
      <c r="U65" s="92">
        <v>27</v>
      </c>
      <c r="V65" s="92">
        <v>0.89473682641983032</v>
      </c>
      <c r="W65" s="92">
        <v>0.42507088184356689</v>
      </c>
      <c r="X65" s="92">
        <v>0.82847285270690918</v>
      </c>
      <c r="Y65" s="92">
        <v>0.95652174949645996</v>
      </c>
      <c r="Z65" s="92">
        <v>23</v>
      </c>
      <c r="AA65" s="92">
        <v>0.97368419170379639</v>
      </c>
      <c r="AB65" s="92">
        <v>0.43706405162811279</v>
      </c>
      <c r="AC65" s="92">
        <v>0.81647968292236328</v>
      </c>
      <c r="AD65" s="92">
        <v>1</v>
      </c>
      <c r="AE65" s="92">
        <v>26</v>
      </c>
      <c r="AF65" s="92">
        <v>0.95555555820465088</v>
      </c>
      <c r="AG65" s="92">
        <v>0.44061028957366943</v>
      </c>
      <c r="AH65" s="92">
        <v>0.81293344497680664</v>
      </c>
      <c r="AI65" s="92">
        <v>0.96296298503875732</v>
      </c>
      <c r="AJ65" s="92">
        <v>27</v>
      </c>
      <c r="AK65" s="92">
        <v>0.95689654350280762</v>
      </c>
      <c r="AL65" s="92">
        <v>0.46774479746818542</v>
      </c>
      <c r="AM65" s="92">
        <v>0.78579896688461304</v>
      </c>
      <c r="AN65" s="92">
        <v>0.9189189076423645</v>
      </c>
      <c r="AO65" s="92">
        <v>37</v>
      </c>
      <c r="AP65" s="92">
        <v>0.95798319578170776</v>
      </c>
      <c r="AQ65" s="92">
        <v>0.49262818694114685</v>
      </c>
      <c r="AR65" s="92">
        <v>0.76091557741165161</v>
      </c>
      <c r="AS65" s="92">
        <v>0.98076921701431274</v>
      </c>
      <c r="AT65" s="92">
        <v>52</v>
      </c>
      <c r="AU65" s="92">
        <v>0.98181819915771484</v>
      </c>
      <c r="AV65" s="92">
        <v>0.45016348361968994</v>
      </c>
      <c r="AW65" s="92">
        <v>0.80338025093078613</v>
      </c>
      <c r="AX65" s="92">
        <v>0.96666663885116577</v>
      </c>
      <c r="AY65" s="92">
        <v>30</v>
      </c>
      <c r="AZ65" s="92">
        <v>0.97333335876464844</v>
      </c>
      <c r="BA65" s="92">
        <v>0.44396483898162842</v>
      </c>
      <c r="BB65" s="92">
        <v>0.80957889556884766</v>
      </c>
      <c r="BC65" s="92">
        <v>1</v>
      </c>
      <c r="BD65" s="92">
        <v>28</v>
      </c>
      <c r="BE65" s="92">
        <v>0.97777777910232544</v>
      </c>
      <c r="BF65" s="92">
        <v>0.39216136932373047</v>
      </c>
      <c r="BG65" s="92">
        <v>0.86138236522674561</v>
      </c>
      <c r="BH65" s="92">
        <v>0.94117647409439087</v>
      </c>
      <c r="BI65" s="92">
        <v>17</v>
      </c>
    </row>
    <row r="66" spans="1:61" x14ac:dyDescent="0.25">
      <c r="A66" s="93" t="s">
        <v>125</v>
      </c>
      <c r="B66" s="92">
        <v>0.62605041265487671</v>
      </c>
      <c r="C66" s="92">
        <v>0.55146580934524536</v>
      </c>
      <c r="D66" s="92">
        <v>0.70207792520523071</v>
      </c>
      <c r="E66" s="92">
        <v>0.5575757622718811</v>
      </c>
      <c r="F66" s="92">
        <v>165</v>
      </c>
      <c r="G66" s="92">
        <v>0.58823531866073608</v>
      </c>
      <c r="H66" s="92">
        <v>0.51355516910552979</v>
      </c>
      <c r="I66" s="92">
        <v>0.73998856544494629</v>
      </c>
      <c r="J66" s="92">
        <v>0.78082191944122314</v>
      </c>
      <c r="K66" s="92">
        <v>73</v>
      </c>
      <c r="L66" s="92">
        <v>0.58730161190032959</v>
      </c>
      <c r="M66" s="92">
        <v>0.52185088396072388</v>
      </c>
      <c r="N66" s="92">
        <v>0.7316928505897522</v>
      </c>
      <c r="O66" s="92">
        <v>0.48235294222831726</v>
      </c>
      <c r="P66" s="92">
        <v>85</v>
      </c>
      <c r="Q66" s="92">
        <v>0.56537103652954102</v>
      </c>
      <c r="R66" s="92">
        <v>0.52700001001358032</v>
      </c>
      <c r="S66" s="92">
        <v>0.72654372453689575</v>
      </c>
      <c r="T66" s="92">
        <v>0.53191488981246948</v>
      </c>
      <c r="U66" s="92">
        <v>94</v>
      </c>
      <c r="V66" s="92">
        <v>0.64406782388687134</v>
      </c>
      <c r="W66" s="92">
        <v>0.53191792964935303</v>
      </c>
      <c r="X66" s="92">
        <v>0.72162580490112305</v>
      </c>
      <c r="Y66" s="92">
        <v>0.66346156597137451</v>
      </c>
      <c r="Z66" s="92">
        <v>104</v>
      </c>
      <c r="AA66" s="92">
        <v>0.58415842056274414</v>
      </c>
      <c r="AB66" s="92">
        <v>0.52855497598648071</v>
      </c>
      <c r="AC66" s="92">
        <v>0.72498875856399536</v>
      </c>
      <c r="AD66" s="92">
        <v>0.73195874691009521</v>
      </c>
      <c r="AE66" s="92">
        <v>97</v>
      </c>
      <c r="AF66" s="92">
        <v>0.55287009477615356</v>
      </c>
      <c r="AG66" s="92">
        <v>0.53099250793457031</v>
      </c>
      <c r="AH66" s="92">
        <v>0.72255122661590576</v>
      </c>
      <c r="AI66" s="92">
        <v>0.36274510622024536</v>
      </c>
      <c r="AJ66" s="92">
        <v>102</v>
      </c>
      <c r="AK66" s="92">
        <v>0.45762711763381958</v>
      </c>
      <c r="AL66" s="92">
        <v>0.54257714748382568</v>
      </c>
      <c r="AM66" s="92">
        <v>0.71096658706665039</v>
      </c>
      <c r="AN66" s="92">
        <v>0.56818181276321411</v>
      </c>
      <c r="AO66" s="92">
        <v>132</v>
      </c>
      <c r="AP66" s="92">
        <v>0.48724490404129028</v>
      </c>
      <c r="AQ66" s="92">
        <v>0.53846770524978638</v>
      </c>
      <c r="AR66" s="92">
        <v>0.7150760293006897</v>
      </c>
      <c r="AS66" s="92">
        <v>0.4166666567325592</v>
      </c>
      <c r="AT66" s="92">
        <v>120</v>
      </c>
      <c r="AU66" s="92">
        <v>0.42896175384521484</v>
      </c>
      <c r="AV66" s="92">
        <v>0.54501807689666748</v>
      </c>
      <c r="AW66" s="92">
        <v>0.70852565765380859</v>
      </c>
      <c r="AX66" s="92">
        <v>0.47142857313156128</v>
      </c>
      <c r="AY66" s="92">
        <v>140</v>
      </c>
      <c r="AZ66" s="92">
        <v>0.44159543514251709</v>
      </c>
      <c r="BA66" s="92">
        <v>0.53281706571578979</v>
      </c>
      <c r="BB66" s="92">
        <v>0.72072666883468628</v>
      </c>
      <c r="BC66" s="92">
        <v>0.38679245114326477</v>
      </c>
      <c r="BD66" s="92">
        <v>106</v>
      </c>
      <c r="BE66" s="92">
        <v>0.42180094122886658</v>
      </c>
      <c r="BF66" s="92">
        <v>0.53237074613571167</v>
      </c>
      <c r="BG66" s="92">
        <v>0.7211729884147644</v>
      </c>
      <c r="BH66" s="92">
        <v>0.45714285969734192</v>
      </c>
      <c r="BI66" s="92">
        <v>105</v>
      </c>
    </row>
    <row r="67" spans="1:61" x14ac:dyDescent="0.25">
      <c r="A67" s="93" t="s">
        <v>126</v>
      </c>
      <c r="B67" s="92">
        <v>0.84228187799453735</v>
      </c>
      <c r="C67" s="92">
        <v>0.5625683069229126</v>
      </c>
      <c r="D67" s="92">
        <v>0.69097542762756348</v>
      </c>
      <c r="E67" s="92">
        <v>0.85022026300430298</v>
      </c>
      <c r="F67" s="92">
        <v>227</v>
      </c>
      <c r="G67" s="92">
        <v>0.87528342008590698</v>
      </c>
      <c r="H67" s="92">
        <v>0.51197165250778198</v>
      </c>
      <c r="I67" s="92">
        <v>0.74157208204269409</v>
      </c>
      <c r="J67" s="92">
        <v>0.81690138578414917</v>
      </c>
      <c r="K67" s="92">
        <v>71</v>
      </c>
      <c r="L67" s="92">
        <v>0.93766939640045166</v>
      </c>
      <c r="M67" s="92">
        <v>0.54588019847869873</v>
      </c>
      <c r="N67" s="92">
        <v>0.70766353607177734</v>
      </c>
      <c r="O67" s="92">
        <v>0.94405591487884521</v>
      </c>
      <c r="P67" s="92">
        <v>143</v>
      </c>
      <c r="Q67" s="92">
        <v>0.96674054861068726</v>
      </c>
      <c r="R67" s="92">
        <v>0.54907453060150146</v>
      </c>
      <c r="S67" s="92">
        <v>0.70446920394897461</v>
      </c>
      <c r="T67" s="92">
        <v>0.98709678649902344</v>
      </c>
      <c r="U67" s="92">
        <v>155</v>
      </c>
      <c r="V67" s="92">
        <v>0.97309416532516479</v>
      </c>
      <c r="W67" s="92">
        <v>0.54856836795806885</v>
      </c>
      <c r="X67" s="92">
        <v>0.70497536659240723</v>
      </c>
      <c r="Y67" s="92">
        <v>0.96732026338577271</v>
      </c>
      <c r="Z67" s="92">
        <v>153</v>
      </c>
      <c r="AA67" s="92">
        <v>0.94078946113586426</v>
      </c>
      <c r="AB67" s="92">
        <v>0.54442781209945679</v>
      </c>
      <c r="AC67" s="92">
        <v>0.70911592245101929</v>
      </c>
      <c r="AD67" s="92">
        <v>0.9637681245803833</v>
      </c>
      <c r="AE67" s="92">
        <v>138</v>
      </c>
      <c r="AF67" s="92">
        <v>0.91089111566543579</v>
      </c>
      <c r="AG67" s="92">
        <v>0.55146580934524536</v>
      </c>
      <c r="AH67" s="92">
        <v>0.70207792520523071</v>
      </c>
      <c r="AI67" s="92">
        <v>0.89696967601776123</v>
      </c>
      <c r="AJ67" s="92">
        <v>165</v>
      </c>
      <c r="AK67" s="92">
        <v>0.91130435466766357</v>
      </c>
      <c r="AL67" s="92">
        <v>0.55871117115020752</v>
      </c>
      <c r="AM67" s="92">
        <v>0.69483256340026855</v>
      </c>
      <c r="AN67" s="92">
        <v>0.88613861799240112</v>
      </c>
      <c r="AO67" s="92">
        <v>202</v>
      </c>
      <c r="AP67" s="92">
        <v>0.93445378541946411</v>
      </c>
      <c r="AQ67" s="92">
        <v>0.55970001220703125</v>
      </c>
      <c r="AR67" s="92">
        <v>0.69384372234344482</v>
      </c>
      <c r="AS67" s="92">
        <v>0.94711536169052124</v>
      </c>
      <c r="AT67" s="92">
        <v>208</v>
      </c>
      <c r="AU67" s="92">
        <v>0.96134454011917114</v>
      </c>
      <c r="AV67" s="92">
        <v>0.55565279722213745</v>
      </c>
      <c r="AW67" s="92">
        <v>0.69789093732833862</v>
      </c>
      <c r="AX67" s="92">
        <v>0.97297298908233643</v>
      </c>
      <c r="AY67" s="92">
        <v>185</v>
      </c>
      <c r="AZ67" s="92">
        <v>0.95698922872543335</v>
      </c>
      <c r="BA67" s="92">
        <v>0.55871117115020752</v>
      </c>
      <c r="BB67" s="92">
        <v>0.69483256340026855</v>
      </c>
      <c r="BC67" s="92">
        <v>0.96534651517868042</v>
      </c>
      <c r="BD67" s="92">
        <v>202</v>
      </c>
      <c r="BE67" s="92">
        <v>0.94906169176101685</v>
      </c>
      <c r="BF67" s="92">
        <v>0.55279874801635742</v>
      </c>
      <c r="BG67" s="92">
        <v>0.70074498653411865</v>
      </c>
      <c r="BH67" s="92">
        <v>0.9298245906829834</v>
      </c>
      <c r="BI67" s="92">
        <v>171</v>
      </c>
    </row>
    <row r="68" spans="1:61" x14ac:dyDescent="0.25">
      <c r="A68" s="93" t="s">
        <v>127</v>
      </c>
      <c r="B68" s="92">
        <v>0.8125</v>
      </c>
      <c r="C68" s="92">
        <v>0.49513575434684753</v>
      </c>
      <c r="D68" s="92">
        <v>0.75840795040130615</v>
      </c>
      <c r="E68" s="92">
        <v>0.81481480598449707</v>
      </c>
      <c r="F68" s="92">
        <v>54</v>
      </c>
      <c r="G68" s="92">
        <v>0.80152672529220581</v>
      </c>
      <c r="H68" s="92">
        <v>0.43706405162811279</v>
      </c>
      <c r="I68" s="92">
        <v>0.81647968292236328</v>
      </c>
      <c r="J68" s="92">
        <v>0.80769228935241699</v>
      </c>
      <c r="K68" s="92">
        <v>26</v>
      </c>
      <c r="L68" s="92">
        <v>0.82499998807907104</v>
      </c>
      <c r="M68" s="92">
        <v>0.49131941795349121</v>
      </c>
      <c r="N68" s="92">
        <v>0.76222431659698486</v>
      </c>
      <c r="O68" s="92">
        <v>0.78431373834609985</v>
      </c>
      <c r="P68" s="92">
        <v>51</v>
      </c>
      <c r="Q68" s="92">
        <v>0.82269501686096191</v>
      </c>
      <c r="R68" s="92">
        <v>0.47925636172294617</v>
      </c>
      <c r="S68" s="92">
        <v>0.77428740262985229</v>
      </c>
      <c r="T68" s="92">
        <v>0.88372093439102173</v>
      </c>
      <c r="U68" s="92">
        <v>43</v>
      </c>
      <c r="V68" s="92">
        <v>0.86861312389373779</v>
      </c>
      <c r="W68" s="92">
        <v>0.48567315936088562</v>
      </c>
      <c r="X68" s="92">
        <v>0.76787054538726807</v>
      </c>
      <c r="Y68" s="92">
        <v>0.80851066112518311</v>
      </c>
      <c r="Z68" s="92">
        <v>47</v>
      </c>
      <c r="AA68" s="92">
        <v>0.86451613903045654</v>
      </c>
      <c r="AB68" s="92">
        <v>0.48567315936088562</v>
      </c>
      <c r="AC68" s="92">
        <v>0.76787054538726807</v>
      </c>
      <c r="AD68" s="92">
        <v>0.91489362716674805</v>
      </c>
      <c r="AE68" s="92">
        <v>47</v>
      </c>
      <c r="AF68" s="92">
        <v>0.88235294818878174</v>
      </c>
      <c r="AG68" s="92">
        <v>0.50291872024536133</v>
      </c>
      <c r="AH68" s="92">
        <v>0.75062501430511475</v>
      </c>
      <c r="AI68" s="92">
        <v>0.86885243654251099</v>
      </c>
      <c r="AJ68" s="92">
        <v>61</v>
      </c>
      <c r="AK68" s="92">
        <v>0.90909093618392944</v>
      </c>
      <c r="AL68" s="92">
        <v>0.50392162799835205</v>
      </c>
      <c r="AM68" s="92">
        <v>0.74962210655212402</v>
      </c>
      <c r="AN68" s="92">
        <v>0.87096774578094482</v>
      </c>
      <c r="AO68" s="92">
        <v>62</v>
      </c>
      <c r="AP68" s="92">
        <v>0.95384615659713745</v>
      </c>
      <c r="AQ68" s="92">
        <v>0.50585639476776123</v>
      </c>
      <c r="AR68" s="92">
        <v>0.74768733978271484</v>
      </c>
      <c r="AS68" s="92">
        <v>0.984375</v>
      </c>
      <c r="AT68" s="92">
        <v>64</v>
      </c>
      <c r="AU68" s="92">
        <v>0.99019604921340942</v>
      </c>
      <c r="AV68" s="92">
        <v>0.51031976938247681</v>
      </c>
      <c r="AW68" s="92">
        <v>0.74322396516799927</v>
      </c>
      <c r="AX68" s="92">
        <v>1</v>
      </c>
      <c r="AY68" s="92">
        <v>69</v>
      </c>
      <c r="AZ68" s="92">
        <v>0.93719804286956787</v>
      </c>
      <c r="BA68" s="92">
        <v>0.51197165250778198</v>
      </c>
      <c r="BB68" s="92">
        <v>0.74157208204269409</v>
      </c>
      <c r="BC68" s="92">
        <v>0.98591548204421997</v>
      </c>
      <c r="BD68" s="92">
        <v>71</v>
      </c>
      <c r="BE68" s="92">
        <v>0.90579712390899658</v>
      </c>
      <c r="BF68" s="92">
        <v>0.50859445333480835</v>
      </c>
      <c r="BG68" s="92">
        <v>0.74494928121566772</v>
      </c>
      <c r="BH68" s="92">
        <v>0.8208954930305481</v>
      </c>
      <c r="BI68" s="92">
        <v>67</v>
      </c>
    </row>
    <row r="69" spans="1:61" x14ac:dyDescent="0.25">
      <c r="A69" s="93" t="s">
        <v>128</v>
      </c>
      <c r="B69" s="92">
        <v>0.1666666716337204</v>
      </c>
      <c r="C69" s="92">
        <v>0.42931771278381348</v>
      </c>
      <c r="D69" s="92">
        <v>0.8242260217666626</v>
      </c>
      <c r="E69" s="92">
        <v>0.25</v>
      </c>
      <c r="F69" s="92">
        <v>24</v>
      </c>
      <c r="G69" s="92">
        <v>0.13636364042758942</v>
      </c>
      <c r="H69" s="92">
        <v>0.39877143502235413</v>
      </c>
      <c r="I69" s="92">
        <v>0.85477232933044434</v>
      </c>
      <c r="J69" s="92">
        <v>5.55555559694767E-2</v>
      </c>
      <c r="K69" s="92">
        <v>18</v>
      </c>
      <c r="L69" s="92">
        <v>6.756756454706192E-2</v>
      </c>
      <c r="M69" s="92">
        <v>0.42931771278381348</v>
      </c>
      <c r="N69" s="92">
        <v>0.8242260217666626</v>
      </c>
      <c r="O69" s="92">
        <v>8.3333335816860199E-2</v>
      </c>
      <c r="P69" s="92">
        <v>24</v>
      </c>
      <c r="Q69" s="92">
        <v>7.4074074625968933E-2</v>
      </c>
      <c r="R69" s="92">
        <v>0.45577153563499451</v>
      </c>
      <c r="S69" s="92">
        <v>0.79777216911315918</v>
      </c>
      <c r="T69" s="92">
        <v>6.25E-2</v>
      </c>
      <c r="U69" s="92">
        <v>32</v>
      </c>
      <c r="V69" s="92">
        <v>0.1139240488409996</v>
      </c>
      <c r="W69" s="92">
        <v>0.43330708146095276</v>
      </c>
      <c r="X69" s="92">
        <v>0.82023662328720093</v>
      </c>
      <c r="Y69" s="92">
        <v>7.9999998211860657E-2</v>
      </c>
      <c r="Z69" s="92">
        <v>25</v>
      </c>
      <c r="AA69" s="92">
        <v>0.11842105537652969</v>
      </c>
      <c r="AB69" s="92">
        <v>0.42053771018981934</v>
      </c>
      <c r="AC69" s="92">
        <v>0.83300602436065674</v>
      </c>
      <c r="AD69" s="92">
        <v>0.22727273404598236</v>
      </c>
      <c r="AE69" s="92">
        <v>22</v>
      </c>
      <c r="AF69" s="92">
        <v>0.10000000149011612</v>
      </c>
      <c r="AG69" s="92">
        <v>0.44714432954788208</v>
      </c>
      <c r="AH69" s="92">
        <v>0.80639940500259399</v>
      </c>
      <c r="AI69" s="92">
        <v>6.8965516984462738E-2</v>
      </c>
      <c r="AJ69" s="92">
        <v>29</v>
      </c>
      <c r="AK69" s="92">
        <v>4.8192769289016724E-2</v>
      </c>
      <c r="AL69" s="92">
        <v>0.44714432954788208</v>
      </c>
      <c r="AM69" s="92">
        <v>0.80639940500259399</v>
      </c>
      <c r="AN69" s="92">
        <v>3.4482758492231369E-2</v>
      </c>
      <c r="AO69" s="92">
        <v>29</v>
      </c>
      <c r="AP69" s="92">
        <v>5.55555559694767E-2</v>
      </c>
      <c r="AQ69" s="92">
        <v>0.43330708146095276</v>
      </c>
      <c r="AR69" s="92">
        <v>0.82023662328720093</v>
      </c>
      <c r="AS69" s="92">
        <v>3.9999999105930328E-2</v>
      </c>
      <c r="AT69" s="92">
        <v>25</v>
      </c>
      <c r="AU69" s="92">
        <v>0.13432836532592773</v>
      </c>
      <c r="AV69" s="92">
        <v>0.39877143502235413</v>
      </c>
      <c r="AW69" s="92">
        <v>0.85477232933044434</v>
      </c>
      <c r="AX69" s="92">
        <v>0.1111111119389534</v>
      </c>
      <c r="AY69" s="92">
        <v>18</v>
      </c>
      <c r="AZ69" s="92">
        <v>0.45783132314682007</v>
      </c>
      <c r="BA69" s="92">
        <v>0.42931771278381348</v>
      </c>
      <c r="BB69" s="92">
        <v>0.8242260217666626</v>
      </c>
      <c r="BC69" s="92">
        <v>0.25</v>
      </c>
      <c r="BD69" s="92">
        <v>24</v>
      </c>
      <c r="BE69" s="92">
        <v>0.55384618043899536</v>
      </c>
      <c r="BF69" s="92">
        <v>0.47570124268531799</v>
      </c>
      <c r="BG69" s="92">
        <v>0.77784246206283569</v>
      </c>
      <c r="BH69" s="92">
        <v>0.73170733451843262</v>
      </c>
      <c r="BI69" s="92">
        <v>41</v>
      </c>
    </row>
    <row r="70" spans="1:61" x14ac:dyDescent="0.25">
      <c r="A70" s="93" t="s">
        <v>129</v>
      </c>
      <c r="B70" s="92">
        <v>0.50602412223815918</v>
      </c>
      <c r="C70" s="92">
        <v>0.50291872024536133</v>
      </c>
      <c r="D70" s="92">
        <v>0.75062501430511475</v>
      </c>
      <c r="E70" s="92">
        <v>0.54098361730575562</v>
      </c>
      <c r="F70" s="92">
        <v>61</v>
      </c>
      <c r="G70" s="92">
        <v>0.52592593431472778</v>
      </c>
      <c r="H70" s="92">
        <v>0.42053771018981934</v>
      </c>
      <c r="I70" s="92">
        <v>0.83300602436065674</v>
      </c>
      <c r="J70" s="92">
        <v>0.40909090638160706</v>
      </c>
      <c r="K70" s="92">
        <v>22</v>
      </c>
      <c r="L70" s="92">
        <v>0.50819671154022217</v>
      </c>
      <c r="M70" s="92">
        <v>0.49262818694114685</v>
      </c>
      <c r="N70" s="92">
        <v>0.76091557741165161</v>
      </c>
      <c r="O70" s="92">
        <v>0.55769228935241699</v>
      </c>
      <c r="P70" s="92">
        <v>52</v>
      </c>
      <c r="Q70" s="92">
        <v>0.4930555522441864</v>
      </c>
      <c r="R70" s="92">
        <v>0.48715069890022278</v>
      </c>
      <c r="S70" s="92">
        <v>0.76639306545257568</v>
      </c>
      <c r="T70" s="92">
        <v>0.5</v>
      </c>
      <c r="U70" s="92">
        <v>48</v>
      </c>
      <c r="V70" s="92">
        <v>0.58695650100708008</v>
      </c>
      <c r="W70" s="92">
        <v>0.48094230890274048</v>
      </c>
      <c r="X70" s="92">
        <v>0.7726014256477356</v>
      </c>
      <c r="Y70" s="92">
        <v>0.40909090638160706</v>
      </c>
      <c r="Z70" s="92">
        <v>44</v>
      </c>
      <c r="AA70" s="92">
        <v>0.6518518328666687</v>
      </c>
      <c r="AB70" s="92">
        <v>0.48414772748947144</v>
      </c>
      <c r="AC70" s="92">
        <v>0.76939600706100464</v>
      </c>
      <c r="AD70" s="92">
        <v>0.84782606363296509</v>
      </c>
      <c r="AE70" s="92">
        <v>46</v>
      </c>
      <c r="AF70" s="92">
        <v>0.81560283899307251</v>
      </c>
      <c r="AG70" s="92">
        <v>0.48257172107696533</v>
      </c>
      <c r="AH70" s="92">
        <v>0.77097201347351074</v>
      </c>
      <c r="AI70" s="92">
        <v>0.68888890743255615</v>
      </c>
      <c r="AJ70" s="92">
        <v>45</v>
      </c>
      <c r="AK70" s="92">
        <v>0.72661870718002319</v>
      </c>
      <c r="AL70" s="92">
        <v>0.48997160792350769</v>
      </c>
      <c r="AM70" s="92">
        <v>0.76357215642929077</v>
      </c>
      <c r="AN70" s="92">
        <v>0.89999997615814209</v>
      </c>
      <c r="AO70" s="92">
        <v>50</v>
      </c>
      <c r="AP70" s="92">
        <v>0.75949364900588989</v>
      </c>
      <c r="AQ70" s="92">
        <v>0.48094230890274048</v>
      </c>
      <c r="AR70" s="92">
        <v>0.7726014256477356</v>
      </c>
      <c r="AS70" s="92">
        <v>0.56818181276321411</v>
      </c>
      <c r="AT70" s="92">
        <v>44</v>
      </c>
      <c r="AU70" s="92">
        <v>0.75581395626068115</v>
      </c>
      <c r="AV70" s="92">
        <v>0.50585639476776123</v>
      </c>
      <c r="AW70" s="92">
        <v>0.74768733978271484</v>
      </c>
      <c r="AX70" s="92">
        <v>0.78125</v>
      </c>
      <c r="AY70" s="92">
        <v>64</v>
      </c>
      <c r="AZ70" s="92">
        <v>0.83486241102218628</v>
      </c>
      <c r="BA70" s="92">
        <v>0.50585639476776123</v>
      </c>
      <c r="BB70" s="92">
        <v>0.74768733978271484</v>
      </c>
      <c r="BC70" s="92">
        <v>0.859375</v>
      </c>
      <c r="BD70" s="92">
        <v>64</v>
      </c>
      <c r="BE70" s="92">
        <v>0.8571428656578064</v>
      </c>
      <c r="BF70" s="92">
        <v>0.52480697631835938</v>
      </c>
      <c r="BG70" s="92">
        <v>0.7287367582321167</v>
      </c>
      <c r="BH70" s="92">
        <v>0.85555553436279297</v>
      </c>
      <c r="BI70" s="92">
        <v>90</v>
      </c>
    </row>
    <row r="71" spans="1:61" x14ac:dyDescent="0.25">
      <c r="A71" s="93" t="s">
        <v>130</v>
      </c>
      <c r="B71" s="92">
        <v>0.86624205112457275</v>
      </c>
      <c r="C71" s="92">
        <v>0.53846770524978638</v>
      </c>
      <c r="D71" s="92">
        <v>0.7150760293006897</v>
      </c>
      <c r="E71" s="92">
        <v>0.89166665077209473</v>
      </c>
      <c r="F71" s="92">
        <v>120</v>
      </c>
      <c r="G71" s="92">
        <v>0.85849058628082275</v>
      </c>
      <c r="H71" s="92">
        <v>0.46774479746818542</v>
      </c>
      <c r="I71" s="92">
        <v>0.78579896688461304</v>
      </c>
      <c r="J71" s="92">
        <v>0.78378379344940186</v>
      </c>
      <c r="K71" s="92">
        <v>37</v>
      </c>
      <c r="L71" s="92">
        <v>0.84662574529647827</v>
      </c>
      <c r="M71" s="92">
        <v>0.49633795022964478</v>
      </c>
      <c r="N71" s="92">
        <v>0.7572057843208313</v>
      </c>
      <c r="O71" s="92">
        <v>0.83636361360549927</v>
      </c>
      <c r="P71" s="92">
        <v>55</v>
      </c>
      <c r="Q71" s="92">
        <v>0.9162561297416687</v>
      </c>
      <c r="R71" s="92">
        <v>0.51197165250778198</v>
      </c>
      <c r="S71" s="92">
        <v>0.74157208204269409</v>
      </c>
      <c r="T71" s="92">
        <v>0.88732391595840454</v>
      </c>
      <c r="U71" s="92">
        <v>71</v>
      </c>
      <c r="V71" s="92">
        <v>0.96017700433731079</v>
      </c>
      <c r="W71" s="92">
        <v>0.51653510332107544</v>
      </c>
      <c r="X71" s="92">
        <v>0.73700863122940063</v>
      </c>
      <c r="Y71" s="92">
        <v>1</v>
      </c>
      <c r="Z71" s="92">
        <v>77</v>
      </c>
      <c r="AA71" s="92">
        <v>0.99588477611541748</v>
      </c>
      <c r="AB71" s="92">
        <v>0.51724398136138916</v>
      </c>
      <c r="AC71" s="92">
        <v>0.73629975318908691</v>
      </c>
      <c r="AD71" s="92">
        <v>0.9871794581413269</v>
      </c>
      <c r="AE71" s="92">
        <v>78</v>
      </c>
      <c r="AF71" s="92">
        <v>0.9889298677444458</v>
      </c>
      <c r="AG71" s="92">
        <v>0.52365481853485107</v>
      </c>
      <c r="AH71" s="92">
        <v>0.729888916015625</v>
      </c>
      <c r="AI71" s="92">
        <v>1</v>
      </c>
      <c r="AJ71" s="92">
        <v>88</v>
      </c>
      <c r="AK71" s="92">
        <v>0.98730158805847168</v>
      </c>
      <c r="AL71" s="92">
        <v>0.53237074613571167</v>
      </c>
      <c r="AM71" s="92">
        <v>0.7211729884147644</v>
      </c>
      <c r="AN71" s="92">
        <v>0.98095238208770752</v>
      </c>
      <c r="AO71" s="92">
        <v>105</v>
      </c>
      <c r="AP71" s="92">
        <v>0.97640115022659302</v>
      </c>
      <c r="AQ71" s="92">
        <v>0.53919446468353271</v>
      </c>
      <c r="AR71" s="92">
        <v>0.71434926986694336</v>
      </c>
      <c r="AS71" s="92">
        <v>0.98360657691955566</v>
      </c>
      <c r="AT71" s="92">
        <v>122</v>
      </c>
      <c r="AU71" s="92">
        <v>0.90839695930480957</v>
      </c>
      <c r="AV71" s="92">
        <v>0.53536832332611084</v>
      </c>
      <c r="AW71" s="92">
        <v>0.71817541122436523</v>
      </c>
      <c r="AX71" s="92">
        <v>0.96428573131561279</v>
      </c>
      <c r="AY71" s="92">
        <v>112</v>
      </c>
      <c r="AZ71" s="92">
        <v>0.80815345048904419</v>
      </c>
      <c r="BA71" s="92">
        <v>0.55005806684494019</v>
      </c>
      <c r="BB71" s="92">
        <v>0.70348566770553589</v>
      </c>
      <c r="BC71" s="92">
        <v>0.81132078170776367</v>
      </c>
      <c r="BD71" s="92">
        <v>159</v>
      </c>
      <c r="BE71" s="92">
        <v>0.75081968307495117</v>
      </c>
      <c r="BF71" s="92">
        <v>0.54671555757522583</v>
      </c>
      <c r="BG71" s="92">
        <v>0.70682817697525024</v>
      </c>
      <c r="BH71" s="92">
        <v>0.68493151664733887</v>
      </c>
      <c r="BI71" s="92">
        <v>146</v>
      </c>
    </row>
    <row r="72" spans="1:61" x14ac:dyDescent="0.25">
      <c r="A72" s="93" t="s">
        <v>131</v>
      </c>
      <c r="B72" s="92">
        <v>0.84444445371627808</v>
      </c>
      <c r="C72" s="92">
        <v>0.5158122181892395</v>
      </c>
      <c r="D72" s="92">
        <v>0.73773151636123657</v>
      </c>
      <c r="E72" s="92">
        <v>0.84210526943206787</v>
      </c>
      <c r="F72" s="92">
        <v>76</v>
      </c>
      <c r="G72" s="92">
        <v>0.85039371252059937</v>
      </c>
      <c r="H72" s="92">
        <v>0.36824366450309753</v>
      </c>
      <c r="I72" s="92">
        <v>0.88530004024505615</v>
      </c>
      <c r="J72" s="92">
        <v>0.8571428656578064</v>
      </c>
      <c r="K72" s="92">
        <v>14</v>
      </c>
      <c r="L72" s="92">
        <v>0.7450980544090271</v>
      </c>
      <c r="M72" s="92">
        <v>0.46774479746818542</v>
      </c>
      <c r="N72" s="92">
        <v>0.78579896688461304</v>
      </c>
      <c r="O72" s="92">
        <v>0.86486488580703735</v>
      </c>
      <c r="P72" s="92">
        <v>37</v>
      </c>
      <c r="Q72" s="92">
        <v>0.77142858505249023</v>
      </c>
      <c r="R72" s="92">
        <v>0.49131941795349121</v>
      </c>
      <c r="S72" s="92">
        <v>0.76222431659698486</v>
      </c>
      <c r="T72" s="92">
        <v>0.62745100259780884</v>
      </c>
      <c r="U72" s="92">
        <v>51</v>
      </c>
      <c r="V72" s="92">
        <v>0.72727274894714355</v>
      </c>
      <c r="W72" s="92">
        <v>0.49262818694114685</v>
      </c>
      <c r="X72" s="92">
        <v>0.76091557741165161</v>
      </c>
      <c r="Y72" s="92">
        <v>0.8461538553237915</v>
      </c>
      <c r="Z72" s="92">
        <v>52</v>
      </c>
      <c r="AA72" s="92">
        <v>0.75675678253173828</v>
      </c>
      <c r="AB72" s="92">
        <v>0.47382453083992004</v>
      </c>
      <c r="AC72" s="92">
        <v>0.77971923351287842</v>
      </c>
      <c r="AD72" s="92">
        <v>0.69999998807907104</v>
      </c>
      <c r="AE72" s="92">
        <v>40</v>
      </c>
      <c r="AF72" s="92">
        <v>0.71022725105285645</v>
      </c>
      <c r="AG72" s="92">
        <v>0.49750778079032898</v>
      </c>
      <c r="AH72" s="92">
        <v>0.75603598356246948</v>
      </c>
      <c r="AI72" s="92">
        <v>0.71428573131561279</v>
      </c>
      <c r="AJ72" s="92">
        <v>56</v>
      </c>
      <c r="AK72" s="92">
        <v>0.79452055692672729</v>
      </c>
      <c r="AL72" s="92">
        <v>0.51862174272537231</v>
      </c>
      <c r="AM72" s="92">
        <v>0.73492199182510376</v>
      </c>
      <c r="AN72" s="92">
        <v>0.71249997615814209</v>
      </c>
      <c r="AO72" s="92">
        <v>80</v>
      </c>
      <c r="AP72" s="92">
        <v>0.84433960914611816</v>
      </c>
      <c r="AQ72" s="92">
        <v>0.52059429883956909</v>
      </c>
      <c r="AR72" s="92">
        <v>0.73294943571090698</v>
      </c>
      <c r="AS72" s="92">
        <v>0.92771083116531372</v>
      </c>
      <c r="AT72" s="92">
        <v>83</v>
      </c>
      <c r="AU72" s="92">
        <v>0.89451473951339722</v>
      </c>
      <c r="AV72" s="92">
        <v>0.48858273029327393</v>
      </c>
      <c r="AW72" s="92">
        <v>0.76496100425720215</v>
      </c>
      <c r="AX72" s="92">
        <v>0.91836732625961304</v>
      </c>
      <c r="AY72" s="92">
        <v>49</v>
      </c>
      <c r="AZ72" s="92">
        <v>0.80630630254745483</v>
      </c>
      <c r="BA72" s="92">
        <v>0.53237074613571167</v>
      </c>
      <c r="BB72" s="92">
        <v>0.7211729884147644</v>
      </c>
      <c r="BC72" s="92">
        <v>0.8571428656578064</v>
      </c>
      <c r="BD72" s="92">
        <v>105</v>
      </c>
      <c r="BE72" s="92">
        <v>0.77456647157669067</v>
      </c>
      <c r="BF72" s="92">
        <v>0.50946658849716187</v>
      </c>
      <c r="BG72" s="92">
        <v>0.74407714605331421</v>
      </c>
      <c r="BH72" s="92">
        <v>0.64705884456634521</v>
      </c>
      <c r="BI72" s="92">
        <v>68</v>
      </c>
    </row>
    <row r="73" spans="1:61" x14ac:dyDescent="0.25">
      <c r="A73" s="93" t="s">
        <v>132</v>
      </c>
      <c r="B73" s="92">
        <v>0.9051094651222229</v>
      </c>
      <c r="C73" s="92">
        <v>0.53051954507827759</v>
      </c>
      <c r="D73" s="92">
        <v>0.72302418947219849</v>
      </c>
      <c r="E73" s="92">
        <v>0.89108908176422119</v>
      </c>
      <c r="F73" s="92">
        <v>101</v>
      </c>
      <c r="G73" s="92">
        <v>0.92233008146286011</v>
      </c>
      <c r="H73" s="92">
        <v>0.4655512273311615</v>
      </c>
      <c r="I73" s="92">
        <v>0.78799253702163696</v>
      </c>
      <c r="J73" s="92">
        <v>0.94444441795349121</v>
      </c>
      <c r="K73" s="92">
        <v>36</v>
      </c>
      <c r="L73" s="92">
        <v>0.9397590160369873</v>
      </c>
      <c r="M73" s="92">
        <v>0.51031976938247681</v>
      </c>
      <c r="N73" s="92">
        <v>0.74322396516799927</v>
      </c>
      <c r="O73" s="92">
        <v>0.95652174949645996</v>
      </c>
      <c r="P73" s="92">
        <v>69</v>
      </c>
      <c r="Q73" s="92">
        <v>0.92105263471603394</v>
      </c>
      <c r="R73" s="92">
        <v>0.50291872024536133</v>
      </c>
      <c r="S73" s="92">
        <v>0.75062501430511475</v>
      </c>
      <c r="T73" s="92">
        <v>0.91803276538848877</v>
      </c>
      <c r="U73" s="92">
        <v>61</v>
      </c>
      <c r="V73" s="92">
        <v>0.9263157844543457</v>
      </c>
      <c r="W73" s="92">
        <v>0.50189089775085449</v>
      </c>
      <c r="X73" s="92">
        <v>0.75165283679962158</v>
      </c>
      <c r="Y73" s="92">
        <v>0.88333332538604736</v>
      </c>
      <c r="Z73" s="92">
        <v>60</v>
      </c>
      <c r="AA73" s="92">
        <v>0.90575915575027466</v>
      </c>
      <c r="AB73" s="92">
        <v>0.51031976938247681</v>
      </c>
      <c r="AC73" s="92">
        <v>0.74322396516799927</v>
      </c>
      <c r="AD73" s="92">
        <v>0.97101449966430664</v>
      </c>
      <c r="AE73" s="92">
        <v>69</v>
      </c>
      <c r="AF73" s="92">
        <v>0.91469192504882813</v>
      </c>
      <c r="AG73" s="92">
        <v>0.50392162799835205</v>
      </c>
      <c r="AH73" s="92">
        <v>0.74962210655212402</v>
      </c>
      <c r="AI73" s="92">
        <v>0.85483872890472412</v>
      </c>
      <c r="AJ73" s="92">
        <v>62</v>
      </c>
      <c r="AK73" s="92">
        <v>0.92857140302658081</v>
      </c>
      <c r="AL73" s="92">
        <v>0.51862174272537231</v>
      </c>
      <c r="AM73" s="92">
        <v>0.73492199182510376</v>
      </c>
      <c r="AN73" s="92">
        <v>0.91250002384185791</v>
      </c>
      <c r="AO73" s="92">
        <v>80</v>
      </c>
      <c r="AP73" s="92">
        <v>0.96538460254669189</v>
      </c>
      <c r="AQ73" s="92">
        <v>0.52804476022720337</v>
      </c>
      <c r="AR73" s="92">
        <v>0.72549897432327271</v>
      </c>
      <c r="AS73" s="92">
        <v>0.98958331346511841</v>
      </c>
      <c r="AT73" s="92">
        <v>96</v>
      </c>
      <c r="AU73" s="92">
        <v>0.98534798622131348</v>
      </c>
      <c r="AV73" s="92">
        <v>0.52122819423675537</v>
      </c>
      <c r="AW73" s="92">
        <v>0.7323155403137207</v>
      </c>
      <c r="AX73" s="92">
        <v>0.98809522390365601</v>
      </c>
      <c r="AY73" s="92">
        <v>84</v>
      </c>
      <c r="AZ73" s="92">
        <v>0.96219933032989502</v>
      </c>
      <c r="BA73" s="92">
        <v>0.52646505832672119</v>
      </c>
      <c r="BB73" s="92">
        <v>0.72707867622375488</v>
      </c>
      <c r="BC73" s="92">
        <v>0.97849464416503906</v>
      </c>
      <c r="BD73" s="92">
        <v>93</v>
      </c>
      <c r="BE73" s="92">
        <v>0.95169079303741455</v>
      </c>
      <c r="BF73" s="92">
        <v>0.53617370128631592</v>
      </c>
      <c r="BG73" s="92">
        <v>0.71737003326416016</v>
      </c>
      <c r="BH73" s="92">
        <v>0.9298245906829834</v>
      </c>
      <c r="BI73" s="92">
        <v>114</v>
      </c>
    </row>
    <row r="74" spans="1:61" x14ac:dyDescent="0.25">
      <c r="A74" s="93" t="s">
        <v>133</v>
      </c>
      <c r="B74" s="92">
        <v>0.14117647707462311</v>
      </c>
      <c r="C74" s="92">
        <v>0.50679010152816772</v>
      </c>
      <c r="D74" s="92">
        <v>0.74675363302230835</v>
      </c>
      <c r="E74" s="92">
        <v>0.12307692319154739</v>
      </c>
      <c r="F74" s="92">
        <v>65</v>
      </c>
      <c r="G74" s="92">
        <v>0.125</v>
      </c>
      <c r="H74" s="92">
        <v>0.41047164797782898</v>
      </c>
      <c r="I74" s="92">
        <v>0.84307205677032471</v>
      </c>
      <c r="J74" s="92">
        <v>0.20000000298023224</v>
      </c>
      <c r="K74" s="92">
        <v>20</v>
      </c>
      <c r="L74" s="92">
        <v>0.12878787517547607</v>
      </c>
      <c r="M74" s="92">
        <v>0.47925636172294617</v>
      </c>
      <c r="N74" s="92">
        <v>0.77428740262985229</v>
      </c>
      <c r="O74" s="92">
        <v>9.3023255467414856E-2</v>
      </c>
      <c r="P74" s="92">
        <v>43</v>
      </c>
      <c r="Q74" s="92">
        <v>0.16564416885375977</v>
      </c>
      <c r="R74" s="92">
        <v>0.51031976938247681</v>
      </c>
      <c r="S74" s="92">
        <v>0.74322396516799927</v>
      </c>
      <c r="T74" s="92">
        <v>0.1304347813129425</v>
      </c>
      <c r="U74" s="92">
        <v>69</v>
      </c>
      <c r="V74" s="92">
        <v>0.30538922548294067</v>
      </c>
      <c r="W74" s="92">
        <v>0.49131941795349121</v>
      </c>
      <c r="X74" s="92">
        <v>0.76222431659698486</v>
      </c>
      <c r="Y74" s="92">
        <v>0.27450981736183167</v>
      </c>
      <c r="Z74" s="92">
        <v>51</v>
      </c>
      <c r="AA74" s="92">
        <v>0.51898735761642456</v>
      </c>
      <c r="AB74" s="92">
        <v>0.48567315936088562</v>
      </c>
      <c r="AC74" s="92">
        <v>0.76787054538726807</v>
      </c>
      <c r="AD74" s="92">
        <v>0.59574466943740845</v>
      </c>
      <c r="AE74" s="92">
        <v>47</v>
      </c>
      <c r="AF74" s="92">
        <v>0.57526880502700806</v>
      </c>
      <c r="AG74" s="92">
        <v>0.50189089775085449</v>
      </c>
      <c r="AH74" s="92">
        <v>0.75165283679962158</v>
      </c>
      <c r="AI74" s="92">
        <v>0.66666668653488159</v>
      </c>
      <c r="AJ74" s="92">
        <v>60</v>
      </c>
      <c r="AK74" s="92">
        <v>0.57004833221435547</v>
      </c>
      <c r="AL74" s="92">
        <v>0.51793944835662842</v>
      </c>
      <c r="AM74" s="92">
        <v>0.73560428619384766</v>
      </c>
      <c r="AN74" s="92">
        <v>0.49367088079452515</v>
      </c>
      <c r="AO74" s="92">
        <v>79</v>
      </c>
      <c r="AP74" s="92">
        <v>0.51754385232925415</v>
      </c>
      <c r="AQ74" s="92">
        <v>0.50946658849716187</v>
      </c>
      <c r="AR74" s="92">
        <v>0.74407714605331421</v>
      </c>
      <c r="AS74" s="92">
        <v>0.57352942228317261</v>
      </c>
      <c r="AT74" s="92">
        <v>68</v>
      </c>
      <c r="AU74" s="92">
        <v>0.44796380400657654</v>
      </c>
      <c r="AV74" s="92">
        <v>0.5192914605140686</v>
      </c>
      <c r="AW74" s="92">
        <v>0.73425227403640747</v>
      </c>
      <c r="AX74" s="92">
        <v>0.49382716417312622</v>
      </c>
      <c r="AY74" s="92">
        <v>81</v>
      </c>
      <c r="AZ74" s="92">
        <v>0.37788018584251404</v>
      </c>
      <c r="BA74" s="92">
        <v>0.51277166604995728</v>
      </c>
      <c r="BB74" s="92">
        <v>0.7407720685005188</v>
      </c>
      <c r="BC74" s="92">
        <v>0.27777779102325439</v>
      </c>
      <c r="BD74" s="92">
        <v>72</v>
      </c>
      <c r="BE74" s="92">
        <v>0.30882352590560913</v>
      </c>
      <c r="BF74" s="92">
        <v>0.50585639476776123</v>
      </c>
      <c r="BG74" s="92">
        <v>0.74768733978271484</v>
      </c>
      <c r="BH74" s="92">
        <v>0.34375</v>
      </c>
      <c r="BI74" s="92">
        <v>64</v>
      </c>
    </row>
    <row r="75" spans="1:61" x14ac:dyDescent="0.25">
      <c r="A75" s="93" t="s">
        <v>134</v>
      </c>
      <c r="B75" s="92">
        <v>0.17647059261798859</v>
      </c>
      <c r="C75" s="92">
        <v>0.49864667654037476</v>
      </c>
      <c r="D75" s="92">
        <v>0.75489705801010132</v>
      </c>
      <c r="E75" s="92">
        <v>8.7719298899173737E-2</v>
      </c>
      <c r="F75" s="92">
        <v>57</v>
      </c>
      <c r="G75" s="92">
        <v>0.22695034742355347</v>
      </c>
      <c r="H75" s="92">
        <v>0.48257172107696533</v>
      </c>
      <c r="I75" s="92">
        <v>0.77097201347351074</v>
      </c>
      <c r="J75" s="92">
        <v>0.28888890147209167</v>
      </c>
      <c r="K75" s="92">
        <v>45</v>
      </c>
      <c r="L75" s="92">
        <v>0.35555556416511536</v>
      </c>
      <c r="M75" s="92">
        <v>0.47187608480453491</v>
      </c>
      <c r="N75" s="92">
        <v>0.78166764974594116</v>
      </c>
      <c r="O75" s="92">
        <v>0.35897436738014221</v>
      </c>
      <c r="P75" s="92">
        <v>39</v>
      </c>
      <c r="Q75" s="92">
        <v>0.29629629850387573</v>
      </c>
      <c r="R75" s="92">
        <v>0.49131941795349121</v>
      </c>
      <c r="S75" s="92">
        <v>0.76222431659698486</v>
      </c>
      <c r="T75" s="92">
        <v>0.4117647111415863</v>
      </c>
      <c r="U75" s="92">
        <v>51</v>
      </c>
      <c r="V75" s="92">
        <v>0.19205297529697418</v>
      </c>
      <c r="W75" s="92">
        <v>0.48257172107696533</v>
      </c>
      <c r="X75" s="92">
        <v>0.77097201347351074</v>
      </c>
      <c r="Y75" s="92">
        <v>0.1111111119389534</v>
      </c>
      <c r="Z75" s="92">
        <v>45</v>
      </c>
      <c r="AA75" s="92">
        <v>6.3694268465042114E-2</v>
      </c>
      <c r="AB75" s="92">
        <v>0.49633795022964478</v>
      </c>
      <c r="AC75" s="92">
        <v>0.7572057843208313</v>
      </c>
      <c r="AD75" s="92">
        <v>5.4545454680919647E-2</v>
      </c>
      <c r="AE75" s="92">
        <v>55</v>
      </c>
      <c r="AF75" s="92">
        <v>5.161290243268013E-2</v>
      </c>
      <c r="AG75" s="92">
        <v>0.49864667654037476</v>
      </c>
      <c r="AH75" s="92">
        <v>0.75489705801010132</v>
      </c>
      <c r="AI75" s="92">
        <v>3.5087719559669495E-2</v>
      </c>
      <c r="AJ75" s="92">
        <v>57</v>
      </c>
      <c r="AK75" s="92">
        <v>3.9999999105930328E-2</v>
      </c>
      <c r="AL75" s="92">
        <v>0.47925636172294617</v>
      </c>
      <c r="AM75" s="92">
        <v>0.77428740262985229</v>
      </c>
      <c r="AN75" s="92">
        <v>6.976744532585144E-2</v>
      </c>
      <c r="AO75" s="92">
        <v>43</v>
      </c>
      <c r="AP75" s="92">
        <v>3.0303031206130981E-2</v>
      </c>
      <c r="AQ75" s="92">
        <v>0.51507490873336792</v>
      </c>
      <c r="AR75" s="92">
        <v>0.73846882581710815</v>
      </c>
      <c r="AS75" s="92">
        <v>2.6666667312383652E-2</v>
      </c>
      <c r="AT75" s="92">
        <v>75</v>
      </c>
      <c r="AU75" s="92">
        <v>4.8888888210058212E-2</v>
      </c>
      <c r="AV75" s="92">
        <v>0.51862174272537231</v>
      </c>
      <c r="AW75" s="92">
        <v>0.73492199182510376</v>
      </c>
      <c r="AX75" s="92">
        <v>1.2500000186264515E-2</v>
      </c>
      <c r="AY75" s="92">
        <v>80</v>
      </c>
      <c r="AZ75" s="92">
        <v>8.6124405264854431E-2</v>
      </c>
      <c r="BA75" s="92">
        <v>0.51115453243255615</v>
      </c>
      <c r="BB75" s="92">
        <v>0.74238920211791992</v>
      </c>
      <c r="BC75" s="92">
        <v>0.11428571492433548</v>
      </c>
      <c r="BD75" s="92">
        <v>70</v>
      </c>
      <c r="BE75" s="92">
        <v>0.13178294897079468</v>
      </c>
      <c r="BF75" s="92">
        <v>0.50083702802658081</v>
      </c>
      <c r="BG75" s="92">
        <v>0.75270670652389526</v>
      </c>
      <c r="BH75" s="92">
        <v>0.1525423675775528</v>
      </c>
      <c r="BI75" s="92">
        <v>59</v>
      </c>
    </row>
    <row r="76" spans="1:61" x14ac:dyDescent="0.25">
      <c r="A76" s="93" t="s">
        <v>135</v>
      </c>
      <c r="B76" s="92">
        <v>0.96739131212234497</v>
      </c>
      <c r="C76" s="92">
        <v>0.49750778079032898</v>
      </c>
      <c r="D76" s="92">
        <v>0.75603598356246948</v>
      </c>
      <c r="E76" s="92">
        <v>0.94642859697341919</v>
      </c>
      <c r="F76" s="92">
        <v>56</v>
      </c>
      <c r="G76" s="92">
        <v>0.95275592803955078</v>
      </c>
      <c r="H76" s="92">
        <v>0.4655512273311615</v>
      </c>
      <c r="I76" s="92">
        <v>0.78799253702163696</v>
      </c>
      <c r="J76" s="92">
        <v>1</v>
      </c>
      <c r="K76" s="92">
        <v>36</v>
      </c>
      <c r="L76" s="92">
        <v>0.94444441795349121</v>
      </c>
      <c r="M76" s="92">
        <v>0.46326428651809692</v>
      </c>
      <c r="N76" s="92">
        <v>0.79027944803237915</v>
      </c>
      <c r="O76" s="92">
        <v>0.91428571939468384</v>
      </c>
      <c r="P76" s="92">
        <v>35</v>
      </c>
      <c r="Q76" s="92">
        <v>0.92481201887130737</v>
      </c>
      <c r="R76" s="92">
        <v>0.49633795022964478</v>
      </c>
      <c r="S76" s="92">
        <v>0.7572057843208313</v>
      </c>
      <c r="T76" s="92">
        <v>0.9272727370262146</v>
      </c>
      <c r="U76" s="92">
        <v>55</v>
      </c>
      <c r="V76" s="92">
        <v>0.94594591856002808</v>
      </c>
      <c r="W76" s="92">
        <v>0.47925636172294617</v>
      </c>
      <c r="X76" s="92">
        <v>0.77428740262985229</v>
      </c>
      <c r="Y76" s="92">
        <v>0.93023258447647095</v>
      </c>
      <c r="Z76" s="92">
        <v>43</v>
      </c>
      <c r="AA76" s="92">
        <v>0.9523809552192688</v>
      </c>
      <c r="AB76" s="92">
        <v>0.48997160792350769</v>
      </c>
      <c r="AC76" s="92">
        <v>0.76357215642929077</v>
      </c>
      <c r="AD76" s="92">
        <v>0.98000001907348633</v>
      </c>
      <c r="AE76" s="92">
        <v>50</v>
      </c>
      <c r="AF76" s="92">
        <v>0.93081760406494141</v>
      </c>
      <c r="AG76" s="92">
        <v>0.49513575434684753</v>
      </c>
      <c r="AH76" s="92">
        <v>0.75840795040130615</v>
      </c>
      <c r="AI76" s="92">
        <v>0.94444441795349121</v>
      </c>
      <c r="AJ76" s="92">
        <v>54</v>
      </c>
      <c r="AK76" s="92">
        <v>0.91566264629364014</v>
      </c>
      <c r="AL76" s="92">
        <v>0.49633795022964478</v>
      </c>
      <c r="AM76" s="92">
        <v>0.7572057843208313</v>
      </c>
      <c r="AN76" s="92">
        <v>0.87272727489471436</v>
      </c>
      <c r="AO76" s="92">
        <v>55</v>
      </c>
      <c r="AP76" s="92">
        <v>0.78915661573410034</v>
      </c>
      <c r="AQ76" s="92">
        <v>0.49864667654037476</v>
      </c>
      <c r="AR76" s="92">
        <v>0.75489705801010132</v>
      </c>
      <c r="AS76" s="92">
        <v>0.9298245906829834</v>
      </c>
      <c r="AT76" s="92">
        <v>57</v>
      </c>
      <c r="AU76" s="92">
        <v>0.62087911367416382</v>
      </c>
      <c r="AV76" s="92">
        <v>0.49513575434684753</v>
      </c>
      <c r="AW76" s="92">
        <v>0.75840795040130615</v>
      </c>
      <c r="AX76" s="92">
        <v>0.55555558204650879</v>
      </c>
      <c r="AY76" s="92">
        <v>54</v>
      </c>
      <c r="AZ76" s="92">
        <v>0.48557692766189575</v>
      </c>
      <c r="BA76" s="92">
        <v>0.51197165250778198</v>
      </c>
      <c r="BB76" s="92">
        <v>0.74157208204269409</v>
      </c>
      <c r="BC76" s="92">
        <v>0.42253521084785461</v>
      </c>
      <c r="BD76" s="92">
        <v>71</v>
      </c>
      <c r="BE76" s="92">
        <v>0.46103894710540771</v>
      </c>
      <c r="BF76" s="92">
        <v>0.52059429883956909</v>
      </c>
      <c r="BG76" s="92">
        <v>0.73294943571090698</v>
      </c>
      <c r="BH76" s="92">
        <v>0.49397590756416321</v>
      </c>
      <c r="BI76" s="92">
        <v>83</v>
      </c>
    </row>
    <row r="77" spans="1:61" x14ac:dyDescent="0.25">
      <c r="A77" s="93" t="s">
        <v>136</v>
      </c>
      <c r="B77" s="92">
        <v>0.98666667938232422</v>
      </c>
      <c r="C77" s="92">
        <v>0.49389970302581787</v>
      </c>
      <c r="D77" s="92">
        <v>0.7596440315246582</v>
      </c>
      <c r="E77" s="92">
        <v>1</v>
      </c>
      <c r="F77" s="92">
        <v>53</v>
      </c>
      <c r="G77" s="92">
        <v>0.97247707843780518</v>
      </c>
      <c r="H77" s="92">
        <v>0.42053771018981934</v>
      </c>
      <c r="I77" s="92">
        <v>0.83300602436065674</v>
      </c>
      <c r="J77" s="92">
        <v>0.95454543828964233</v>
      </c>
      <c r="K77" s="92">
        <v>22</v>
      </c>
      <c r="L77" s="92">
        <v>0.95918369293212891</v>
      </c>
      <c r="M77" s="92">
        <v>0.4608771800994873</v>
      </c>
      <c r="N77" s="92">
        <v>0.79266655445098877</v>
      </c>
      <c r="O77" s="92">
        <v>0.94117647409439087</v>
      </c>
      <c r="P77" s="92">
        <v>34</v>
      </c>
      <c r="Q77" s="92">
        <v>0.86065572500228882</v>
      </c>
      <c r="R77" s="92">
        <v>0.47751054167747498</v>
      </c>
      <c r="S77" s="92">
        <v>0.77603316307067871</v>
      </c>
      <c r="T77" s="92">
        <v>0.97619044780731201</v>
      </c>
      <c r="U77" s="92">
        <v>42</v>
      </c>
      <c r="V77" s="92">
        <v>0.75362318754196167</v>
      </c>
      <c r="W77" s="92">
        <v>0.48414772748947144</v>
      </c>
      <c r="X77" s="92">
        <v>0.76939600706100464</v>
      </c>
      <c r="Y77" s="92">
        <v>0.69565218687057495</v>
      </c>
      <c r="Z77" s="92">
        <v>46</v>
      </c>
      <c r="AA77" s="92">
        <v>0.67883211374282837</v>
      </c>
      <c r="AB77" s="92">
        <v>0.48997160792350769</v>
      </c>
      <c r="AC77" s="92">
        <v>0.76357215642929077</v>
      </c>
      <c r="AD77" s="92">
        <v>0.62000000476837158</v>
      </c>
      <c r="AE77" s="92">
        <v>50</v>
      </c>
      <c r="AF77" s="92">
        <v>0.6484375</v>
      </c>
      <c r="AG77" s="92">
        <v>0.47570124268531799</v>
      </c>
      <c r="AH77" s="92">
        <v>0.77784246206283569</v>
      </c>
      <c r="AI77" s="92">
        <v>0.73170733451843262</v>
      </c>
      <c r="AJ77" s="92">
        <v>41</v>
      </c>
      <c r="AK77" s="92">
        <v>0.68965518474578857</v>
      </c>
      <c r="AL77" s="92">
        <v>0.46774479746818542</v>
      </c>
      <c r="AM77" s="92">
        <v>0.78579896688461304</v>
      </c>
      <c r="AN77" s="92">
        <v>0.59459459781646729</v>
      </c>
      <c r="AO77" s="92">
        <v>37</v>
      </c>
      <c r="AP77" s="92">
        <v>0.63846153020858765</v>
      </c>
      <c r="AQ77" s="92">
        <v>0.46985119581222534</v>
      </c>
      <c r="AR77" s="92">
        <v>0.78369253873825073</v>
      </c>
      <c r="AS77" s="92">
        <v>0.73684209585189819</v>
      </c>
      <c r="AT77" s="92">
        <v>38</v>
      </c>
      <c r="AU77" s="92">
        <v>0.53691273927688599</v>
      </c>
      <c r="AV77" s="92">
        <v>0.49633795022964478</v>
      </c>
      <c r="AW77" s="92">
        <v>0.7572057843208313</v>
      </c>
      <c r="AX77" s="92">
        <v>0.60000002384185791</v>
      </c>
      <c r="AY77" s="92">
        <v>55</v>
      </c>
      <c r="AZ77" s="92">
        <v>0.34975370764732361</v>
      </c>
      <c r="BA77" s="92">
        <v>0.49750778079032898</v>
      </c>
      <c r="BB77" s="92">
        <v>0.75603598356246948</v>
      </c>
      <c r="BC77" s="92">
        <v>0.33928570151329041</v>
      </c>
      <c r="BD77" s="92">
        <v>56</v>
      </c>
      <c r="BE77" s="92">
        <v>0.25675675272941589</v>
      </c>
      <c r="BF77" s="92">
        <v>0.52592140436172485</v>
      </c>
      <c r="BG77" s="92">
        <v>0.72762233018875122</v>
      </c>
      <c r="BH77" s="92">
        <v>0.20652173459529877</v>
      </c>
      <c r="BI77" s="92">
        <v>92</v>
      </c>
    </row>
    <row r="78" spans="1:61" x14ac:dyDescent="0.25">
      <c r="A78" s="93" t="s">
        <v>137</v>
      </c>
      <c r="B78" s="92">
        <v>0.34426230192184448</v>
      </c>
      <c r="C78" s="92">
        <v>0.52122819423675537</v>
      </c>
      <c r="D78" s="92">
        <v>0.7323155403137207</v>
      </c>
      <c r="E78" s="92">
        <v>0.3333333432674408</v>
      </c>
      <c r="F78" s="92">
        <v>84</v>
      </c>
      <c r="G78" s="92">
        <v>0.39877301454544067</v>
      </c>
      <c r="H78" s="92">
        <v>0.46985119581222534</v>
      </c>
      <c r="I78" s="92">
        <v>0.78369253873825073</v>
      </c>
      <c r="J78" s="92">
        <v>0.3684210479259491</v>
      </c>
      <c r="K78" s="92">
        <v>38</v>
      </c>
      <c r="L78" s="92">
        <v>0.53676468133926392</v>
      </c>
      <c r="M78" s="92">
        <v>0.47570124268531799</v>
      </c>
      <c r="N78" s="92">
        <v>0.77784246206283569</v>
      </c>
      <c r="O78" s="92">
        <v>0.56097561120986938</v>
      </c>
      <c r="P78" s="92">
        <v>41</v>
      </c>
      <c r="Q78" s="92">
        <v>0.58389264345169067</v>
      </c>
      <c r="R78" s="92">
        <v>0.49864667654037476</v>
      </c>
      <c r="S78" s="92">
        <v>0.75489705801010132</v>
      </c>
      <c r="T78" s="92">
        <v>0.63157892227172852</v>
      </c>
      <c r="U78" s="92">
        <v>57</v>
      </c>
      <c r="V78" s="92">
        <v>0.45029240846633911</v>
      </c>
      <c r="W78" s="92">
        <v>0.49131941795349121</v>
      </c>
      <c r="X78" s="92">
        <v>0.76222431659698486</v>
      </c>
      <c r="Y78" s="92">
        <v>0.54901963472366333</v>
      </c>
      <c r="Z78" s="92">
        <v>51</v>
      </c>
      <c r="AA78" s="92">
        <v>0.31216931343078613</v>
      </c>
      <c r="AB78" s="92">
        <v>0.50490051507949829</v>
      </c>
      <c r="AC78" s="92">
        <v>0.74864321947097778</v>
      </c>
      <c r="AD78" s="92">
        <v>0.2063492089509964</v>
      </c>
      <c r="AE78" s="92">
        <v>63</v>
      </c>
      <c r="AF78" s="92">
        <v>0.20087336003780365</v>
      </c>
      <c r="AG78" s="92">
        <v>0.51507490873336792</v>
      </c>
      <c r="AH78" s="92">
        <v>0.73846882581710815</v>
      </c>
      <c r="AI78" s="92">
        <v>0.23999999463558197</v>
      </c>
      <c r="AJ78" s="92">
        <v>75</v>
      </c>
      <c r="AK78" s="92">
        <v>0.16153846681118011</v>
      </c>
      <c r="AL78" s="92">
        <v>0.52536875009536743</v>
      </c>
      <c r="AM78" s="92">
        <v>0.72817498445510864</v>
      </c>
      <c r="AN78" s="92">
        <v>0.16483516991138458</v>
      </c>
      <c r="AO78" s="92">
        <v>91</v>
      </c>
      <c r="AP78" s="92">
        <v>0.11284046620130539</v>
      </c>
      <c r="AQ78" s="92">
        <v>0.52700001001358032</v>
      </c>
      <c r="AR78" s="92">
        <v>0.72654372453689575</v>
      </c>
      <c r="AS78" s="92">
        <v>9.5744684338569641E-2</v>
      </c>
      <c r="AT78" s="92">
        <v>94</v>
      </c>
      <c r="AU78" s="92">
        <v>7.6271183788776398E-2</v>
      </c>
      <c r="AV78" s="92">
        <v>0.51277166604995728</v>
      </c>
      <c r="AW78" s="92">
        <v>0.7407720685005188</v>
      </c>
      <c r="AX78" s="92">
        <v>6.9444447755813599E-2</v>
      </c>
      <c r="AY78" s="92">
        <v>72</v>
      </c>
      <c r="AZ78" s="92">
        <v>5.0847455859184265E-2</v>
      </c>
      <c r="BA78" s="92">
        <v>0.51115453243255615</v>
      </c>
      <c r="BB78" s="92">
        <v>0.74238920211791992</v>
      </c>
      <c r="BC78" s="92">
        <v>5.714285746216774E-2</v>
      </c>
      <c r="BD78" s="92">
        <v>70</v>
      </c>
      <c r="BE78" s="92">
        <v>3.8095239549875259E-2</v>
      </c>
      <c r="BF78" s="92">
        <v>0.46326428651809692</v>
      </c>
      <c r="BG78" s="92">
        <v>0.79027944803237915</v>
      </c>
      <c r="BH78" s="92">
        <v>0</v>
      </c>
      <c r="BI78" s="92">
        <v>35</v>
      </c>
    </row>
    <row r="79" spans="1:61" x14ac:dyDescent="0.25">
      <c r="A79" s="93" t="s">
        <v>138</v>
      </c>
      <c r="B79" s="92">
        <v>0.93617022037506104</v>
      </c>
      <c r="C79" s="92">
        <v>0.53099250793457031</v>
      </c>
      <c r="D79" s="92">
        <v>0.72255122661590576</v>
      </c>
      <c r="E79" s="92">
        <v>0.93137252330780029</v>
      </c>
      <c r="F79" s="92">
        <v>102</v>
      </c>
      <c r="G79" s="92">
        <v>0.94210523366928101</v>
      </c>
      <c r="H79" s="92">
        <v>0.47187608480453491</v>
      </c>
      <c r="I79" s="92">
        <v>0.78166764974594116</v>
      </c>
      <c r="J79" s="92">
        <v>0.94871795177459717</v>
      </c>
      <c r="K79" s="92">
        <v>39</v>
      </c>
      <c r="L79" s="92">
        <v>0.94852942228317261</v>
      </c>
      <c r="M79" s="92">
        <v>0.48858273029327393</v>
      </c>
      <c r="N79" s="92">
        <v>0.76496100425720215</v>
      </c>
      <c r="O79" s="92">
        <v>0.95918369293212891</v>
      </c>
      <c r="P79" s="92">
        <v>49</v>
      </c>
      <c r="Q79" s="92">
        <v>0.90163934230804443</v>
      </c>
      <c r="R79" s="92">
        <v>0.48715069890022278</v>
      </c>
      <c r="S79" s="92">
        <v>0.76639306545257568</v>
      </c>
      <c r="T79" s="92">
        <v>0.9375</v>
      </c>
      <c r="U79" s="92">
        <v>48</v>
      </c>
      <c r="V79" s="92">
        <v>0.5703125</v>
      </c>
      <c r="W79" s="92">
        <v>0.43330708146095276</v>
      </c>
      <c r="X79" s="92">
        <v>0.82023662328720093</v>
      </c>
      <c r="Y79" s="92">
        <v>0.72000002861022949</v>
      </c>
      <c r="Z79" s="92">
        <v>25</v>
      </c>
      <c r="AA79" s="92">
        <v>0.4654088020324707</v>
      </c>
      <c r="AB79" s="92">
        <v>0.49633795022964478</v>
      </c>
      <c r="AC79" s="92">
        <v>0.7572057843208313</v>
      </c>
      <c r="AD79" s="92">
        <v>0.18181818723678589</v>
      </c>
      <c r="AE79" s="92">
        <v>55</v>
      </c>
      <c r="AF79" s="92">
        <v>0.53140097856521606</v>
      </c>
      <c r="AG79" s="92">
        <v>0.51793944835662842</v>
      </c>
      <c r="AH79" s="92">
        <v>0.73560428619384766</v>
      </c>
      <c r="AI79" s="92">
        <v>0.58227849006652832</v>
      </c>
      <c r="AJ79" s="92">
        <v>79</v>
      </c>
      <c r="AK79" s="92">
        <v>0.75196850299835205</v>
      </c>
      <c r="AL79" s="92">
        <v>0.51355516910552979</v>
      </c>
      <c r="AM79" s="92">
        <v>0.73998856544494629</v>
      </c>
      <c r="AN79" s="92">
        <v>0.73972600698471069</v>
      </c>
      <c r="AO79" s="92">
        <v>73</v>
      </c>
      <c r="AP79" s="92">
        <v>0.86617100238800049</v>
      </c>
      <c r="AQ79" s="92">
        <v>0.53099250793457031</v>
      </c>
      <c r="AR79" s="92">
        <v>0.72255122661590576</v>
      </c>
      <c r="AS79" s="92">
        <v>0.89215683937072754</v>
      </c>
      <c r="AT79" s="92">
        <v>102</v>
      </c>
      <c r="AU79" s="92">
        <v>0.93464052677154541</v>
      </c>
      <c r="AV79" s="92">
        <v>0.52700001001358032</v>
      </c>
      <c r="AW79" s="92">
        <v>0.72654372453689575</v>
      </c>
      <c r="AX79" s="92">
        <v>0.93617022037506104</v>
      </c>
      <c r="AY79" s="92">
        <v>94</v>
      </c>
      <c r="AZ79" s="92">
        <v>0.94879519939422607</v>
      </c>
      <c r="BA79" s="92">
        <v>0.53454113006591797</v>
      </c>
      <c r="BB79" s="92">
        <v>0.71900260448455811</v>
      </c>
      <c r="BC79" s="92">
        <v>0.97272729873657227</v>
      </c>
      <c r="BD79" s="92">
        <v>110</v>
      </c>
      <c r="BE79" s="92">
        <v>0.95378148555755615</v>
      </c>
      <c r="BF79" s="92">
        <v>0.54127168655395508</v>
      </c>
      <c r="BG79" s="92">
        <v>0.712272047996521</v>
      </c>
      <c r="BH79" s="92">
        <v>0.9375</v>
      </c>
      <c r="BI79" s="92">
        <v>128</v>
      </c>
    </row>
    <row r="80" spans="1:61" x14ac:dyDescent="0.25">
      <c r="A80" s="93" t="s">
        <v>139</v>
      </c>
      <c r="B80" s="92">
        <v>0.24489796161651611</v>
      </c>
      <c r="C80" s="92">
        <v>0.45577153563499451</v>
      </c>
      <c r="D80" s="92">
        <v>0.79777216911315918</v>
      </c>
      <c r="E80" s="92">
        <v>0.28125</v>
      </c>
      <c r="F80" s="92">
        <v>32</v>
      </c>
      <c r="G80" s="92">
        <v>0.19736842811107635</v>
      </c>
      <c r="H80" s="92">
        <v>0.39216136932373047</v>
      </c>
      <c r="I80" s="92">
        <v>0.86138236522674561</v>
      </c>
      <c r="J80" s="92">
        <v>0.17647059261798859</v>
      </c>
      <c r="K80" s="92">
        <v>17</v>
      </c>
      <c r="L80" s="92">
        <v>0.2380952388048172</v>
      </c>
      <c r="M80" s="92">
        <v>0.44061028957366943</v>
      </c>
      <c r="N80" s="92">
        <v>0.81293344497680664</v>
      </c>
      <c r="O80" s="92">
        <v>0.1111111119389534</v>
      </c>
      <c r="P80" s="92">
        <v>27</v>
      </c>
      <c r="Q80" s="92">
        <v>0.25</v>
      </c>
      <c r="R80" s="92">
        <v>0.47382453083992004</v>
      </c>
      <c r="S80" s="92">
        <v>0.77971923351287842</v>
      </c>
      <c r="T80" s="92">
        <v>0.34999999403953552</v>
      </c>
      <c r="U80" s="92">
        <v>40</v>
      </c>
      <c r="V80" s="92">
        <v>0.40000000596046448</v>
      </c>
      <c r="W80" s="92">
        <v>0.43330708146095276</v>
      </c>
      <c r="X80" s="92">
        <v>0.82023662328720093</v>
      </c>
      <c r="Y80" s="92">
        <v>0.23999999463558197</v>
      </c>
      <c r="Z80" s="92">
        <v>25</v>
      </c>
      <c r="AA80" s="92">
        <v>0.33928570151329041</v>
      </c>
      <c r="AB80" s="92">
        <v>0.45016348361968994</v>
      </c>
      <c r="AC80" s="92">
        <v>0.80338025093078613</v>
      </c>
      <c r="AD80" s="92">
        <v>0.60000002384185791</v>
      </c>
      <c r="AE80" s="92">
        <v>30</v>
      </c>
      <c r="AF80" s="92">
        <v>0.33802816271781921</v>
      </c>
      <c r="AG80" s="92">
        <v>0.49864667654037476</v>
      </c>
      <c r="AH80" s="92">
        <v>0.75489705801010132</v>
      </c>
      <c r="AI80" s="92">
        <v>0.24561403691768646</v>
      </c>
      <c r="AJ80" s="92">
        <v>57</v>
      </c>
      <c r="AK80" s="92">
        <v>0.26875001192092896</v>
      </c>
      <c r="AL80" s="92">
        <v>0.49633795022964478</v>
      </c>
      <c r="AM80" s="92">
        <v>0.7572057843208313</v>
      </c>
      <c r="AN80" s="92">
        <v>0.29090908169746399</v>
      </c>
      <c r="AO80" s="92">
        <v>55</v>
      </c>
      <c r="AP80" s="92">
        <v>0.23602484166622162</v>
      </c>
      <c r="AQ80" s="92">
        <v>0.48715069890022278</v>
      </c>
      <c r="AR80" s="92">
        <v>0.76639306545257568</v>
      </c>
      <c r="AS80" s="92">
        <v>0.2708333432674408</v>
      </c>
      <c r="AT80" s="92">
        <v>48</v>
      </c>
      <c r="AU80" s="92">
        <v>0.21019108593463898</v>
      </c>
      <c r="AV80" s="92">
        <v>0.49975600838661194</v>
      </c>
      <c r="AW80" s="92">
        <v>0.75378769636154175</v>
      </c>
      <c r="AX80" s="92">
        <v>0.15517240762710571</v>
      </c>
      <c r="AY80" s="92">
        <v>58</v>
      </c>
      <c r="AZ80" s="92">
        <v>0.190476194024086</v>
      </c>
      <c r="BA80" s="92">
        <v>0.49131941795349121</v>
      </c>
      <c r="BB80" s="92">
        <v>0.76222431659698486</v>
      </c>
      <c r="BC80" s="92">
        <v>0.21568627655506134</v>
      </c>
      <c r="BD80" s="92">
        <v>51</v>
      </c>
      <c r="BE80" s="92">
        <v>0.21348313987255096</v>
      </c>
      <c r="BF80" s="92">
        <v>0.46985119581222534</v>
      </c>
      <c r="BG80" s="92">
        <v>0.78369253873825073</v>
      </c>
      <c r="BH80" s="92">
        <v>0.21052631735801697</v>
      </c>
      <c r="BI80" s="92">
        <v>38</v>
      </c>
    </row>
    <row r="81" spans="1:61" x14ac:dyDescent="0.25">
      <c r="A81" s="93" t="s">
        <v>140</v>
      </c>
      <c r="B81" s="92">
        <v>0.75757575035095215</v>
      </c>
      <c r="C81" s="92">
        <v>0.51031976938247681</v>
      </c>
      <c r="D81" s="92">
        <v>0.74322396516799927</v>
      </c>
      <c r="E81" s="92">
        <v>0.69565218687057495</v>
      </c>
      <c r="F81" s="92">
        <v>69</v>
      </c>
      <c r="G81" s="92">
        <v>0.7050359845161438</v>
      </c>
      <c r="H81" s="92">
        <v>0.45016348361968994</v>
      </c>
      <c r="I81" s="92">
        <v>0.80338025093078613</v>
      </c>
      <c r="J81" s="92">
        <v>0.89999997615814209</v>
      </c>
      <c r="K81" s="92">
        <v>30</v>
      </c>
      <c r="L81" s="92">
        <v>0.60902255773544312</v>
      </c>
      <c r="M81" s="92">
        <v>0.47382453083992004</v>
      </c>
      <c r="N81" s="92">
        <v>0.77971923351287842</v>
      </c>
      <c r="O81" s="92">
        <v>0.57499998807907104</v>
      </c>
      <c r="P81" s="92">
        <v>40</v>
      </c>
      <c r="Q81" s="92">
        <v>0.40462428331375122</v>
      </c>
      <c r="R81" s="92">
        <v>0.50490051507949829</v>
      </c>
      <c r="S81" s="92">
        <v>0.74864321947097778</v>
      </c>
      <c r="T81" s="92">
        <v>0.4920634925365448</v>
      </c>
      <c r="U81" s="92">
        <v>63</v>
      </c>
      <c r="V81" s="92">
        <v>0.37688443064689636</v>
      </c>
      <c r="W81" s="92">
        <v>0.51115453243255615</v>
      </c>
      <c r="X81" s="92">
        <v>0.74238920211791992</v>
      </c>
      <c r="Y81" s="92">
        <v>0.22857142984867096</v>
      </c>
      <c r="Z81" s="92">
        <v>70</v>
      </c>
      <c r="AA81" s="92">
        <v>0.40090090036392212</v>
      </c>
      <c r="AB81" s="92">
        <v>0.5077025294303894</v>
      </c>
      <c r="AC81" s="92">
        <v>0.74584120512008667</v>
      </c>
      <c r="AD81" s="92">
        <v>0.42424243688583374</v>
      </c>
      <c r="AE81" s="92">
        <v>66</v>
      </c>
      <c r="AF81" s="92">
        <v>0.45275589823722839</v>
      </c>
      <c r="AG81" s="92">
        <v>0.52246266603469849</v>
      </c>
      <c r="AH81" s="92">
        <v>0.73108106851577759</v>
      </c>
      <c r="AI81" s="92">
        <v>0.52325582504272461</v>
      </c>
      <c r="AJ81" s="92">
        <v>86</v>
      </c>
      <c r="AK81" s="92">
        <v>0.43103447556495667</v>
      </c>
      <c r="AL81" s="92">
        <v>0.53099250793457031</v>
      </c>
      <c r="AM81" s="92">
        <v>0.72255122661590576</v>
      </c>
      <c r="AN81" s="92">
        <v>0.4117647111415863</v>
      </c>
      <c r="AO81" s="92">
        <v>102</v>
      </c>
      <c r="AP81" s="92">
        <v>0.41836735606193542</v>
      </c>
      <c r="AQ81" s="92">
        <v>0.53099250793457031</v>
      </c>
      <c r="AR81" s="92">
        <v>0.72255122661590576</v>
      </c>
      <c r="AS81" s="92">
        <v>0.37254902720451355</v>
      </c>
      <c r="AT81" s="92">
        <v>102</v>
      </c>
      <c r="AU81" s="92">
        <v>0.40878379344940186</v>
      </c>
      <c r="AV81" s="92">
        <v>0.52480697631835938</v>
      </c>
      <c r="AW81" s="92">
        <v>0.7287367582321167</v>
      </c>
      <c r="AX81" s="92">
        <v>0.47777777910232544</v>
      </c>
      <c r="AY81" s="92">
        <v>90</v>
      </c>
      <c r="AZ81" s="92">
        <v>0.33105802536010742</v>
      </c>
      <c r="BA81" s="92">
        <v>0.53191792964935303</v>
      </c>
      <c r="BB81" s="92">
        <v>0.72162580490112305</v>
      </c>
      <c r="BC81" s="92">
        <v>0.38461539149284363</v>
      </c>
      <c r="BD81" s="92">
        <v>104</v>
      </c>
      <c r="BE81" s="92">
        <v>0.26600983738899231</v>
      </c>
      <c r="BF81" s="92">
        <v>0.529552161693573</v>
      </c>
      <c r="BG81" s="92">
        <v>0.72399157285690308</v>
      </c>
      <c r="BH81" s="92">
        <v>0.14141413569450378</v>
      </c>
      <c r="BI81" s="92">
        <v>99</v>
      </c>
    </row>
    <row r="82" spans="1:61" x14ac:dyDescent="0.25">
      <c r="A82" s="93" t="s">
        <v>141</v>
      </c>
      <c r="B82" s="92">
        <v>0.48598131537437439</v>
      </c>
      <c r="C82" s="92">
        <v>0.51115453243255615</v>
      </c>
      <c r="D82" s="92">
        <v>0.74238920211791992</v>
      </c>
      <c r="E82" s="92">
        <v>0.44285714626312256</v>
      </c>
      <c r="F82" s="92">
        <v>70</v>
      </c>
      <c r="G82" s="92">
        <v>0.59589040279388428</v>
      </c>
      <c r="H82" s="92">
        <v>0.46774479746818542</v>
      </c>
      <c r="I82" s="92">
        <v>0.78579896688461304</v>
      </c>
      <c r="J82" s="92">
        <v>0.56756758689880371</v>
      </c>
      <c r="K82" s="92">
        <v>37</v>
      </c>
      <c r="L82" s="92">
        <v>0.82781457901000977</v>
      </c>
      <c r="M82" s="92">
        <v>0.47187608480453491</v>
      </c>
      <c r="N82" s="92">
        <v>0.78166764974594116</v>
      </c>
      <c r="O82" s="92">
        <v>0.89743590354919434</v>
      </c>
      <c r="P82" s="92">
        <v>39</v>
      </c>
      <c r="Q82" s="92">
        <v>0.90607732534408569</v>
      </c>
      <c r="R82" s="92">
        <v>0.51507490873336792</v>
      </c>
      <c r="S82" s="92">
        <v>0.73846882581710815</v>
      </c>
      <c r="T82" s="92">
        <v>0.92000001668930054</v>
      </c>
      <c r="U82" s="92">
        <v>75</v>
      </c>
      <c r="V82" s="92">
        <v>0.90659338235855103</v>
      </c>
      <c r="W82" s="92">
        <v>0.50859445333480835</v>
      </c>
      <c r="X82" s="92">
        <v>0.74494928121566772</v>
      </c>
      <c r="Y82" s="92">
        <v>0.89552241563796997</v>
      </c>
      <c r="Z82" s="92">
        <v>67</v>
      </c>
      <c r="AA82" s="92">
        <v>0.82558137178421021</v>
      </c>
      <c r="AB82" s="92">
        <v>0.47382453083992004</v>
      </c>
      <c r="AC82" s="92">
        <v>0.77971923351287842</v>
      </c>
      <c r="AD82" s="92">
        <v>0.89999997615814209</v>
      </c>
      <c r="AE82" s="92">
        <v>40</v>
      </c>
      <c r="AF82" s="92">
        <v>0.75862067937850952</v>
      </c>
      <c r="AG82" s="92">
        <v>0.50679010152816772</v>
      </c>
      <c r="AH82" s="92">
        <v>0.74675363302230835</v>
      </c>
      <c r="AI82" s="92">
        <v>0.70769232511520386</v>
      </c>
      <c r="AJ82" s="92">
        <v>65</v>
      </c>
      <c r="AK82" s="92">
        <v>0.63586956262588501</v>
      </c>
      <c r="AL82" s="92">
        <v>0.51031976938247681</v>
      </c>
      <c r="AM82" s="92">
        <v>0.74322396516799927</v>
      </c>
      <c r="AN82" s="92">
        <v>0.72463768720626831</v>
      </c>
      <c r="AO82" s="92">
        <v>69</v>
      </c>
      <c r="AP82" s="92">
        <v>0.57608693838119507</v>
      </c>
      <c r="AQ82" s="92">
        <v>0.48997160792350769</v>
      </c>
      <c r="AR82" s="92">
        <v>0.76357215642929077</v>
      </c>
      <c r="AS82" s="92">
        <v>0.41999998688697815</v>
      </c>
      <c r="AT82" s="92">
        <v>50</v>
      </c>
      <c r="AU82" s="92">
        <v>0.43150684237480164</v>
      </c>
      <c r="AV82" s="92">
        <v>0.50679010152816772</v>
      </c>
      <c r="AW82" s="92">
        <v>0.74675363302230835</v>
      </c>
      <c r="AX82" s="92">
        <v>0.53846156597137451</v>
      </c>
      <c r="AY82" s="92">
        <v>65</v>
      </c>
      <c r="AZ82" s="92">
        <v>0.34558823704719543</v>
      </c>
      <c r="BA82" s="92">
        <v>0.45303535461425781</v>
      </c>
      <c r="BB82" s="92">
        <v>0.80050837993621826</v>
      </c>
      <c r="BC82" s="92">
        <v>0.22580644488334656</v>
      </c>
      <c r="BD82" s="92">
        <v>31</v>
      </c>
      <c r="BE82" s="92">
        <v>0.16901408135890961</v>
      </c>
      <c r="BF82" s="92">
        <v>0.47382453083992004</v>
      </c>
      <c r="BG82" s="92">
        <v>0.77971923351287842</v>
      </c>
      <c r="BH82" s="92">
        <v>0.125</v>
      </c>
      <c r="BI82" s="92">
        <v>40</v>
      </c>
    </row>
    <row r="83" spans="1:61" x14ac:dyDescent="0.25">
      <c r="A83" s="93" t="s">
        <v>142</v>
      </c>
      <c r="B83" s="92">
        <v>0</v>
      </c>
      <c r="C83" s="92">
        <v>0.45838239789009094</v>
      </c>
      <c r="D83" s="92">
        <v>0.79516136646270752</v>
      </c>
      <c r="E83" s="92">
        <v>0</v>
      </c>
      <c r="F83" s="92">
        <v>33</v>
      </c>
      <c r="G83" s="92">
        <v>0</v>
      </c>
      <c r="H83" s="92">
        <v>0</v>
      </c>
      <c r="I83" s="92">
        <v>1</v>
      </c>
      <c r="J83" s="92"/>
      <c r="K83" s="92"/>
      <c r="L83" s="92">
        <v>0</v>
      </c>
      <c r="M83" s="92">
        <v>0.42053771018981934</v>
      </c>
      <c r="N83" s="92">
        <v>0.83300602436065674</v>
      </c>
      <c r="O83" s="92">
        <v>0</v>
      </c>
      <c r="P83" s="92">
        <v>22</v>
      </c>
      <c r="Q83" s="92">
        <v>0</v>
      </c>
      <c r="R83" s="92">
        <v>0.42053771018981934</v>
      </c>
      <c r="S83" s="92">
        <v>0.83300602436065674</v>
      </c>
      <c r="T83" s="92">
        <v>0</v>
      </c>
      <c r="U83" s="92">
        <v>22</v>
      </c>
      <c r="V83" s="92">
        <v>0</v>
      </c>
      <c r="W83" s="92">
        <v>0.46985119581222534</v>
      </c>
      <c r="X83" s="92">
        <v>0.78369253873825073</v>
      </c>
      <c r="Y83" s="92">
        <v>0</v>
      </c>
      <c r="Z83" s="92">
        <v>38</v>
      </c>
      <c r="AA83" s="92">
        <v>0</v>
      </c>
      <c r="AB83" s="92">
        <v>0.47187608480453491</v>
      </c>
      <c r="AC83" s="92">
        <v>0.78166764974594116</v>
      </c>
      <c r="AD83" s="92">
        <v>0</v>
      </c>
      <c r="AE83" s="92">
        <v>39</v>
      </c>
      <c r="AF83" s="92">
        <v>0</v>
      </c>
      <c r="AG83" s="92">
        <v>0.46774479746818542</v>
      </c>
      <c r="AH83" s="92">
        <v>0.78579896688461304</v>
      </c>
      <c r="AI83" s="92">
        <v>0</v>
      </c>
      <c r="AJ83" s="92">
        <v>37</v>
      </c>
      <c r="AK83" s="92">
        <v>0</v>
      </c>
      <c r="AL83" s="92">
        <v>0.44396483898162842</v>
      </c>
      <c r="AM83" s="92">
        <v>0.80957889556884766</v>
      </c>
      <c r="AN83" s="92">
        <v>0</v>
      </c>
      <c r="AO83" s="92">
        <v>28</v>
      </c>
      <c r="AP83" s="92">
        <v>0</v>
      </c>
      <c r="AQ83" s="92">
        <v>0.47187608480453491</v>
      </c>
      <c r="AR83" s="92">
        <v>0.78166764974594116</v>
      </c>
      <c r="AS83" s="92">
        <v>0</v>
      </c>
      <c r="AT83" s="92">
        <v>39</v>
      </c>
      <c r="AU83" s="92">
        <v>0</v>
      </c>
      <c r="AV83" s="92">
        <v>0.45016348361968994</v>
      </c>
      <c r="AW83" s="92">
        <v>0.80338025093078613</v>
      </c>
      <c r="AX83" s="92">
        <v>0</v>
      </c>
      <c r="AY83" s="92">
        <v>30</v>
      </c>
      <c r="AZ83" s="92">
        <v>0</v>
      </c>
      <c r="BA83" s="92">
        <v>0.43706405162811279</v>
      </c>
      <c r="BB83" s="92">
        <v>0.81647968292236328</v>
      </c>
      <c r="BC83" s="92">
        <v>0</v>
      </c>
      <c r="BD83" s="92">
        <v>26</v>
      </c>
      <c r="BE83" s="92">
        <v>0</v>
      </c>
      <c r="BF83" s="92">
        <v>0.46326428651809692</v>
      </c>
      <c r="BG83" s="92">
        <v>0.79027944803237915</v>
      </c>
      <c r="BH83" s="92">
        <v>0</v>
      </c>
      <c r="BI83" s="92">
        <v>35</v>
      </c>
    </row>
    <row r="84" spans="1:61" x14ac:dyDescent="0.25">
      <c r="A84" s="93" t="s">
        <v>143</v>
      </c>
      <c r="B84" s="92">
        <v>0.8461538553237915</v>
      </c>
      <c r="C84" s="92">
        <v>0.44396483898162842</v>
      </c>
      <c r="D84" s="92">
        <v>0.80957889556884766</v>
      </c>
      <c r="E84" s="92">
        <v>0.8571428656578064</v>
      </c>
      <c r="F84" s="92">
        <v>28</v>
      </c>
      <c r="G84" s="92">
        <v>0.82142859697341919</v>
      </c>
      <c r="H84" s="92">
        <v>0.33511272072792053</v>
      </c>
      <c r="I84" s="92">
        <v>0.91843098402023315</v>
      </c>
      <c r="J84" s="92">
        <v>0.81818181276321411</v>
      </c>
      <c r="K84" s="92">
        <v>11</v>
      </c>
      <c r="L84" s="92">
        <v>0.80392158031463623</v>
      </c>
      <c r="M84" s="92">
        <v>0.39216136932373047</v>
      </c>
      <c r="N84" s="92">
        <v>0.86138236522674561</v>
      </c>
      <c r="O84" s="92">
        <v>0.76470589637756348</v>
      </c>
      <c r="P84" s="92">
        <v>17</v>
      </c>
      <c r="Q84" s="92">
        <v>0.8208954930305481</v>
      </c>
      <c r="R84" s="92">
        <v>0.42507088184356689</v>
      </c>
      <c r="S84" s="92">
        <v>0.82847285270690918</v>
      </c>
      <c r="T84" s="92">
        <v>0.82608693838119507</v>
      </c>
      <c r="U84" s="92">
        <v>23</v>
      </c>
      <c r="V84" s="92">
        <v>0.84415584802627563</v>
      </c>
      <c r="W84" s="92">
        <v>0.44061028957366943</v>
      </c>
      <c r="X84" s="92">
        <v>0.81293344497680664</v>
      </c>
      <c r="Y84" s="92">
        <v>0.85185188055038452</v>
      </c>
      <c r="Z84" s="92">
        <v>27</v>
      </c>
      <c r="AA84" s="92">
        <v>0.89690721035003662</v>
      </c>
      <c r="AB84" s="92">
        <v>0.44061028957366943</v>
      </c>
      <c r="AC84" s="92">
        <v>0.81293344497680664</v>
      </c>
      <c r="AD84" s="92">
        <v>0.85185188055038452</v>
      </c>
      <c r="AE84" s="92">
        <v>27</v>
      </c>
      <c r="AF84" s="92">
        <v>0.87999999523162842</v>
      </c>
      <c r="AG84" s="92">
        <v>0.47925636172294617</v>
      </c>
      <c r="AH84" s="92">
        <v>0.77428740262985229</v>
      </c>
      <c r="AI84" s="92">
        <v>0.95348834991455078</v>
      </c>
      <c r="AJ84" s="92">
        <v>43</v>
      </c>
      <c r="AK84" s="92">
        <v>0.84105962514877319</v>
      </c>
      <c r="AL84" s="92">
        <v>0.49633795022964478</v>
      </c>
      <c r="AM84" s="92">
        <v>0.7572057843208313</v>
      </c>
      <c r="AN84" s="92">
        <v>0.83636361360549927</v>
      </c>
      <c r="AO84" s="92">
        <v>55</v>
      </c>
      <c r="AP84" s="92">
        <v>0.81325298547744751</v>
      </c>
      <c r="AQ84" s="92">
        <v>0.49389970302581787</v>
      </c>
      <c r="AR84" s="92">
        <v>0.7596440315246582</v>
      </c>
      <c r="AS84" s="92">
        <v>0.75471699237823486</v>
      </c>
      <c r="AT84" s="92">
        <v>53</v>
      </c>
      <c r="AU84" s="92">
        <v>0.84210526943206787</v>
      </c>
      <c r="AV84" s="92">
        <v>0.49975600838661194</v>
      </c>
      <c r="AW84" s="92">
        <v>0.75378769636154175</v>
      </c>
      <c r="AX84" s="92">
        <v>0.84482759237289429</v>
      </c>
      <c r="AY84" s="92">
        <v>58</v>
      </c>
      <c r="AZ84" s="92">
        <v>0.87134504318237305</v>
      </c>
      <c r="BA84" s="92">
        <v>0.50189089775085449</v>
      </c>
      <c r="BB84" s="92">
        <v>0.75165283679962158</v>
      </c>
      <c r="BC84" s="92">
        <v>0.91666668653488159</v>
      </c>
      <c r="BD84" s="92">
        <v>60</v>
      </c>
      <c r="BE84" s="92">
        <v>0.8849557638168335</v>
      </c>
      <c r="BF84" s="92">
        <v>0.49389970302581787</v>
      </c>
      <c r="BG84" s="92">
        <v>0.7596440315246582</v>
      </c>
      <c r="BH84" s="92">
        <v>0.84905660152435303</v>
      </c>
      <c r="BI84" s="92">
        <v>53</v>
      </c>
    </row>
    <row r="85" spans="1:61" x14ac:dyDescent="0.25">
      <c r="A85" s="93" t="s">
        <v>144</v>
      </c>
      <c r="B85" s="92">
        <v>0.60112357139587402</v>
      </c>
      <c r="C85" s="92">
        <v>0.54193192720413208</v>
      </c>
      <c r="D85" s="92">
        <v>0.71161180734634399</v>
      </c>
      <c r="E85" s="92">
        <v>0.69999998807907104</v>
      </c>
      <c r="F85" s="92">
        <v>130</v>
      </c>
      <c r="G85" s="92">
        <v>0.57874017953872681</v>
      </c>
      <c r="H85" s="92">
        <v>0.48715069890022278</v>
      </c>
      <c r="I85" s="92">
        <v>0.76639306545257568</v>
      </c>
      <c r="J85" s="92">
        <v>0.3333333432674408</v>
      </c>
      <c r="K85" s="92">
        <v>48</v>
      </c>
      <c r="L85" s="92">
        <v>0.54468083381652832</v>
      </c>
      <c r="M85" s="92">
        <v>0.5158122181892395</v>
      </c>
      <c r="N85" s="92">
        <v>0.73773151636123657</v>
      </c>
      <c r="O85" s="92">
        <v>0.52631580829620361</v>
      </c>
      <c r="P85" s="92">
        <v>76</v>
      </c>
      <c r="Q85" s="92">
        <v>0.61732852458953857</v>
      </c>
      <c r="R85" s="92">
        <v>0.53495752811431885</v>
      </c>
      <c r="S85" s="92">
        <v>0.71858620643615723</v>
      </c>
      <c r="T85" s="92">
        <v>0.64864861965179443</v>
      </c>
      <c r="U85" s="92">
        <v>111</v>
      </c>
      <c r="V85" s="92">
        <v>0.70662462711334229</v>
      </c>
      <c r="W85" s="92">
        <v>0.52480697631835938</v>
      </c>
      <c r="X85" s="92">
        <v>0.7287367582321167</v>
      </c>
      <c r="Y85" s="92">
        <v>0.65555554628372192</v>
      </c>
      <c r="Z85" s="92">
        <v>90</v>
      </c>
      <c r="AA85" s="92">
        <v>0.76338028907775879</v>
      </c>
      <c r="AB85" s="92">
        <v>0.53695809841156006</v>
      </c>
      <c r="AC85" s="92">
        <v>0.71658563613891602</v>
      </c>
      <c r="AD85" s="92">
        <v>0.8017241358757019</v>
      </c>
      <c r="AE85" s="92">
        <v>116</v>
      </c>
      <c r="AF85" s="92">
        <v>0.73177081346511841</v>
      </c>
      <c r="AG85" s="92">
        <v>0.54752558469772339</v>
      </c>
      <c r="AH85" s="92">
        <v>0.70601814985275269</v>
      </c>
      <c r="AI85" s="92">
        <v>0.79865771532058716</v>
      </c>
      <c r="AJ85" s="92">
        <v>149</v>
      </c>
      <c r="AK85" s="92">
        <v>0.74519228935241699</v>
      </c>
      <c r="AL85" s="92">
        <v>0.53809744119644165</v>
      </c>
      <c r="AM85" s="92">
        <v>0.71544629335403442</v>
      </c>
      <c r="AN85" s="92">
        <v>0.57983195781707764</v>
      </c>
      <c r="AO85" s="92">
        <v>119</v>
      </c>
      <c r="AP85" s="92">
        <v>0.76995307207107544</v>
      </c>
      <c r="AQ85" s="92">
        <v>0.54725831747055054</v>
      </c>
      <c r="AR85" s="92">
        <v>0.70628541707992554</v>
      </c>
      <c r="AS85" s="92">
        <v>0.82432430982589722</v>
      </c>
      <c r="AT85" s="92">
        <v>148</v>
      </c>
      <c r="AU85" s="92">
        <v>0.8263736367225647</v>
      </c>
      <c r="AV85" s="92">
        <v>0.55005806684494019</v>
      </c>
      <c r="AW85" s="92">
        <v>0.70348566770553589</v>
      </c>
      <c r="AX85" s="92">
        <v>0.86163520812988281</v>
      </c>
      <c r="AY85" s="92">
        <v>159</v>
      </c>
      <c r="AZ85" s="92">
        <v>0.84166663885116577</v>
      </c>
      <c r="BA85" s="92">
        <v>0.54725831747055054</v>
      </c>
      <c r="BB85" s="92">
        <v>0.70628541707992554</v>
      </c>
      <c r="BC85" s="92">
        <v>0.79054051637649536</v>
      </c>
      <c r="BD85" s="92">
        <v>148</v>
      </c>
      <c r="BE85" s="92">
        <v>0.8317757248878479</v>
      </c>
      <c r="BF85" s="92">
        <v>0.55322760343551636</v>
      </c>
      <c r="BG85" s="92">
        <v>0.70031613111495972</v>
      </c>
      <c r="BH85" s="92">
        <v>0.86705201864242554</v>
      </c>
      <c r="BI85" s="92">
        <v>173</v>
      </c>
    </row>
    <row r="86" spans="1:61" x14ac:dyDescent="0.25">
      <c r="A86" s="93" t="s">
        <v>145</v>
      </c>
      <c r="B86" s="92">
        <v>0.89855074882507324</v>
      </c>
      <c r="C86" s="92">
        <v>0.48715069890022278</v>
      </c>
      <c r="D86" s="92">
        <v>0.76639306545257568</v>
      </c>
      <c r="E86" s="92">
        <v>0.89583331346511841</v>
      </c>
      <c r="F86" s="92">
        <v>48</v>
      </c>
      <c r="G86" s="92">
        <v>0.90291261672973633</v>
      </c>
      <c r="H86" s="92">
        <v>0.41568449139595032</v>
      </c>
      <c r="I86" s="92">
        <v>0.83785927295684814</v>
      </c>
      <c r="J86" s="92">
        <v>0.9047619104385376</v>
      </c>
      <c r="K86" s="92">
        <v>21</v>
      </c>
      <c r="L86" s="92">
        <v>0.92857140302658081</v>
      </c>
      <c r="M86" s="92">
        <v>0.4608771800994873</v>
      </c>
      <c r="N86" s="92">
        <v>0.79266655445098877</v>
      </c>
      <c r="O86" s="92">
        <v>0.91176468133926392</v>
      </c>
      <c r="P86" s="92">
        <v>34</v>
      </c>
      <c r="Q86" s="92">
        <v>0.93913042545318604</v>
      </c>
      <c r="R86" s="92">
        <v>0.47925636172294617</v>
      </c>
      <c r="S86" s="92">
        <v>0.77428740262985229</v>
      </c>
      <c r="T86" s="92">
        <v>0.95348834991455078</v>
      </c>
      <c r="U86" s="92">
        <v>43</v>
      </c>
      <c r="V86" s="92">
        <v>0.95867770910263062</v>
      </c>
      <c r="W86" s="92">
        <v>0.46985119581222534</v>
      </c>
      <c r="X86" s="92">
        <v>0.78369253873825073</v>
      </c>
      <c r="Y86" s="92">
        <v>0.94736844301223755</v>
      </c>
      <c r="Z86" s="92">
        <v>38</v>
      </c>
      <c r="AA86" s="92">
        <v>0.96666663885116577</v>
      </c>
      <c r="AB86" s="92">
        <v>0.47382453083992004</v>
      </c>
      <c r="AC86" s="92">
        <v>0.77971923351287842</v>
      </c>
      <c r="AD86" s="92">
        <v>0.97500002384185791</v>
      </c>
      <c r="AE86" s="92">
        <v>40</v>
      </c>
      <c r="AF86" s="92">
        <v>0.97101449966430664</v>
      </c>
      <c r="AG86" s="92">
        <v>0.47751054167747498</v>
      </c>
      <c r="AH86" s="92">
        <v>0.77603316307067871</v>
      </c>
      <c r="AI86" s="92">
        <v>0.97619044780731201</v>
      </c>
      <c r="AJ86" s="92">
        <v>42</v>
      </c>
      <c r="AK86" s="92">
        <v>0.96129029989242554</v>
      </c>
      <c r="AL86" s="92">
        <v>0.49750778079032898</v>
      </c>
      <c r="AM86" s="92">
        <v>0.75603598356246948</v>
      </c>
      <c r="AN86" s="92">
        <v>0.96428573131561279</v>
      </c>
      <c r="AO86" s="92">
        <v>56</v>
      </c>
      <c r="AP86" s="92">
        <v>0.95604395866394043</v>
      </c>
      <c r="AQ86" s="92">
        <v>0.49864667654037476</v>
      </c>
      <c r="AR86" s="92">
        <v>0.75489705801010132</v>
      </c>
      <c r="AS86" s="92">
        <v>0.94736844301223755</v>
      </c>
      <c r="AT86" s="92">
        <v>57</v>
      </c>
      <c r="AU86" s="92">
        <v>0.92929291725158691</v>
      </c>
      <c r="AV86" s="92">
        <v>0.51031976938247681</v>
      </c>
      <c r="AW86" s="92">
        <v>0.74322396516799927</v>
      </c>
      <c r="AX86" s="92">
        <v>0.95652174949645996</v>
      </c>
      <c r="AY86" s="92">
        <v>69</v>
      </c>
      <c r="AZ86" s="92">
        <v>0.93396228551864624</v>
      </c>
      <c r="BA86" s="92">
        <v>0.51277166604995728</v>
      </c>
      <c r="BB86" s="92">
        <v>0.7407720685005188</v>
      </c>
      <c r="BC86" s="92">
        <v>0.8888888955116272</v>
      </c>
      <c r="BD86" s="92">
        <v>72</v>
      </c>
      <c r="BE86" s="92">
        <v>0.92307692766189575</v>
      </c>
      <c r="BF86" s="92">
        <v>0.51197165250778198</v>
      </c>
      <c r="BG86" s="92">
        <v>0.74157208204269409</v>
      </c>
      <c r="BH86" s="92">
        <v>0.95774650573730469</v>
      </c>
      <c r="BI86" s="92">
        <v>71</v>
      </c>
    </row>
    <row r="87" spans="1:61" x14ac:dyDescent="0.25">
      <c r="A87" s="93" t="s">
        <v>146</v>
      </c>
      <c r="B87" s="92">
        <v>0.26249998807907104</v>
      </c>
      <c r="C87" s="92">
        <v>0.56080090999603271</v>
      </c>
      <c r="D87" s="92">
        <v>0.69274282455444336</v>
      </c>
      <c r="E87" s="92">
        <v>0.24651162326335907</v>
      </c>
      <c r="F87" s="92">
        <v>215</v>
      </c>
      <c r="G87" s="92">
        <v>0.33053222298622131</v>
      </c>
      <c r="H87" s="92">
        <v>0.43330708146095276</v>
      </c>
      <c r="I87" s="92">
        <v>0.82023662328720093</v>
      </c>
      <c r="J87" s="92">
        <v>0.40000000596046448</v>
      </c>
      <c r="K87" s="92">
        <v>25</v>
      </c>
      <c r="L87" s="92">
        <v>0.42957746982574463</v>
      </c>
      <c r="M87" s="92">
        <v>0.53734272718429565</v>
      </c>
      <c r="N87" s="92">
        <v>0.71620100736618042</v>
      </c>
      <c r="O87" s="92">
        <v>0.47008547186851501</v>
      </c>
      <c r="P87" s="92">
        <v>117</v>
      </c>
      <c r="Q87" s="92">
        <v>0.38005390763282776</v>
      </c>
      <c r="R87" s="92">
        <v>0.54559582471847534</v>
      </c>
      <c r="S87" s="92">
        <v>0.70794790983200073</v>
      </c>
      <c r="T87" s="92">
        <v>0.40140846371650696</v>
      </c>
      <c r="U87" s="92">
        <v>142</v>
      </c>
      <c r="V87" s="92">
        <v>0.27648580074310303</v>
      </c>
      <c r="W87" s="92">
        <v>0.53536832332611084</v>
      </c>
      <c r="X87" s="92">
        <v>0.71817541122436523</v>
      </c>
      <c r="Y87" s="92">
        <v>0.2589285671710968</v>
      </c>
      <c r="Z87" s="92">
        <v>112</v>
      </c>
      <c r="AA87" s="92">
        <v>0.1899736076593399</v>
      </c>
      <c r="AB87" s="92">
        <v>0.54289424419403076</v>
      </c>
      <c r="AC87" s="92">
        <v>0.71064949035644531</v>
      </c>
      <c r="AD87" s="92">
        <v>0.15789473056793213</v>
      </c>
      <c r="AE87" s="92">
        <v>133</v>
      </c>
      <c r="AF87" s="92">
        <v>0.17204301059246063</v>
      </c>
      <c r="AG87" s="92">
        <v>0.54320782423019409</v>
      </c>
      <c r="AH87" s="92">
        <v>0.71033591032028198</v>
      </c>
      <c r="AI87" s="92">
        <v>0.16417910158634186</v>
      </c>
      <c r="AJ87" s="92">
        <v>134</v>
      </c>
      <c r="AK87" s="92">
        <v>0.37643676996231079</v>
      </c>
      <c r="AL87" s="92">
        <v>0.53237074613571167</v>
      </c>
      <c r="AM87" s="92">
        <v>0.7211729884147644</v>
      </c>
      <c r="AN87" s="92">
        <v>0.20000000298023224</v>
      </c>
      <c r="AO87" s="92">
        <v>105</v>
      </c>
      <c r="AP87" s="92">
        <v>0.62670302391052246</v>
      </c>
      <c r="AQ87" s="92">
        <v>0.53411900997161865</v>
      </c>
      <c r="AR87" s="92">
        <v>0.71942472457885742</v>
      </c>
      <c r="AS87" s="92">
        <v>0.80733942985534668</v>
      </c>
      <c r="AT87" s="92">
        <v>109</v>
      </c>
      <c r="AU87" s="92">
        <v>0.80131006240844727</v>
      </c>
      <c r="AV87" s="92">
        <v>0.54856836795806885</v>
      </c>
      <c r="AW87" s="92">
        <v>0.70497536659240723</v>
      </c>
      <c r="AX87" s="92">
        <v>0.79084968566894531</v>
      </c>
      <c r="AY87" s="92">
        <v>153</v>
      </c>
      <c r="AZ87" s="92">
        <v>0.74953961372375488</v>
      </c>
      <c r="BA87" s="92">
        <v>0.55767732858657837</v>
      </c>
      <c r="BB87" s="92">
        <v>0.69586640596389771</v>
      </c>
      <c r="BC87" s="92">
        <v>0.80612242221832275</v>
      </c>
      <c r="BD87" s="92">
        <v>196</v>
      </c>
      <c r="BE87" s="92">
        <v>0.73333334922790527</v>
      </c>
      <c r="BF87" s="92">
        <v>0.55732208490371704</v>
      </c>
      <c r="BG87" s="92">
        <v>0.69622164964675903</v>
      </c>
      <c r="BH87" s="92">
        <v>0.65979379415512085</v>
      </c>
      <c r="BI87" s="92">
        <v>194</v>
      </c>
    </row>
    <row r="88" spans="1:61" x14ac:dyDescent="0.25">
      <c r="A88" s="93" t="s">
        <v>147</v>
      </c>
      <c r="B88" s="92">
        <v>2.8985507786273956E-2</v>
      </c>
      <c r="C88" s="92">
        <v>0.48715069890022278</v>
      </c>
      <c r="D88" s="92">
        <v>0.76639306545257568</v>
      </c>
      <c r="E88" s="92">
        <v>4.1666667908430099E-2</v>
      </c>
      <c r="F88" s="92">
        <v>48</v>
      </c>
      <c r="G88" s="92">
        <v>2.7272727340459824E-2</v>
      </c>
      <c r="H88" s="92">
        <v>0.41568449139595032</v>
      </c>
      <c r="I88" s="92">
        <v>0.83785927295684814</v>
      </c>
      <c r="J88" s="92">
        <v>0</v>
      </c>
      <c r="K88" s="92">
        <v>21</v>
      </c>
      <c r="L88" s="92">
        <v>9.0909088030457497E-3</v>
      </c>
      <c r="M88" s="92">
        <v>0.47570124268531799</v>
      </c>
      <c r="N88" s="92">
        <v>0.77784246206283569</v>
      </c>
      <c r="O88" s="92">
        <v>2.4390242993831635E-2</v>
      </c>
      <c r="P88" s="92">
        <v>41</v>
      </c>
      <c r="Q88" s="92">
        <v>7.2992700152099133E-3</v>
      </c>
      <c r="R88" s="92">
        <v>0.48715069890022278</v>
      </c>
      <c r="S88" s="92">
        <v>0.76639306545257568</v>
      </c>
      <c r="T88" s="92">
        <v>0</v>
      </c>
      <c r="U88" s="92">
        <v>48</v>
      </c>
      <c r="V88" s="92">
        <v>0</v>
      </c>
      <c r="W88" s="92">
        <v>0.48715069890022278</v>
      </c>
      <c r="X88" s="92">
        <v>0.76639306545257568</v>
      </c>
      <c r="Y88" s="92">
        <v>0</v>
      </c>
      <c r="Z88" s="92">
        <v>48</v>
      </c>
      <c r="AA88" s="92">
        <v>6.4102564938366413E-3</v>
      </c>
      <c r="AB88" s="92">
        <v>0.49513575434684753</v>
      </c>
      <c r="AC88" s="92">
        <v>0.75840795040130615</v>
      </c>
      <c r="AD88" s="92">
        <v>0</v>
      </c>
      <c r="AE88" s="92">
        <v>54</v>
      </c>
      <c r="AF88" s="92">
        <v>6.2500000931322575E-3</v>
      </c>
      <c r="AG88" s="92">
        <v>0.49513575434684753</v>
      </c>
      <c r="AH88" s="92">
        <v>0.75840795040130615</v>
      </c>
      <c r="AI88" s="92">
        <v>1.8518518656492233E-2</v>
      </c>
      <c r="AJ88" s="92">
        <v>54</v>
      </c>
      <c r="AK88" s="92">
        <v>1.2422360479831696E-2</v>
      </c>
      <c r="AL88" s="92">
        <v>0.49262818694114685</v>
      </c>
      <c r="AM88" s="92">
        <v>0.76091557741165161</v>
      </c>
      <c r="AN88" s="92">
        <v>0</v>
      </c>
      <c r="AO88" s="92">
        <v>52</v>
      </c>
      <c r="AP88" s="92">
        <v>5.2910051308572292E-3</v>
      </c>
      <c r="AQ88" s="92">
        <v>0.49633795022964478</v>
      </c>
      <c r="AR88" s="92">
        <v>0.7572057843208313</v>
      </c>
      <c r="AS88" s="92">
        <v>1.8181817606091499E-2</v>
      </c>
      <c r="AT88" s="92">
        <v>55</v>
      </c>
      <c r="AU88" s="92">
        <v>4.3668122962117195E-3</v>
      </c>
      <c r="AV88" s="92">
        <v>0.51994878053665161</v>
      </c>
      <c r="AW88" s="92">
        <v>0.73359495401382446</v>
      </c>
      <c r="AX88" s="92">
        <v>0</v>
      </c>
      <c r="AY88" s="92">
        <v>82</v>
      </c>
      <c r="AZ88" s="92">
        <v>7.9365083947777748E-3</v>
      </c>
      <c r="BA88" s="92">
        <v>0.52592140436172485</v>
      </c>
      <c r="BB88" s="92">
        <v>0.72762233018875122</v>
      </c>
      <c r="BC88" s="92">
        <v>0</v>
      </c>
      <c r="BD88" s="92">
        <v>92</v>
      </c>
      <c r="BE88" s="92">
        <v>1.1764706112444401E-2</v>
      </c>
      <c r="BF88" s="92">
        <v>0.51724398136138916</v>
      </c>
      <c r="BG88" s="92">
        <v>0.73629975318908691</v>
      </c>
      <c r="BH88" s="92">
        <v>2.5641025975346565E-2</v>
      </c>
      <c r="BI88" s="92">
        <v>78</v>
      </c>
    </row>
    <row r="89" spans="1:61" x14ac:dyDescent="0.25">
      <c r="A89" s="93" t="s">
        <v>148</v>
      </c>
      <c r="B89" s="92">
        <v>0.80909091234207153</v>
      </c>
      <c r="C89" s="92">
        <v>0.51862174272537231</v>
      </c>
      <c r="D89" s="92">
        <v>0.73492199182510376</v>
      </c>
      <c r="E89" s="92">
        <v>0.80000001192092896</v>
      </c>
      <c r="F89" s="92">
        <v>80</v>
      </c>
      <c r="G89" s="92">
        <v>0.83431953191757202</v>
      </c>
      <c r="H89" s="92">
        <v>0.45016348361968994</v>
      </c>
      <c r="I89" s="92">
        <v>0.80338025093078613</v>
      </c>
      <c r="J89" s="92">
        <v>0.83333331346511841</v>
      </c>
      <c r="K89" s="92">
        <v>30</v>
      </c>
      <c r="L89" s="92">
        <v>0.875</v>
      </c>
      <c r="M89" s="92">
        <v>0.50083702802658081</v>
      </c>
      <c r="N89" s="92">
        <v>0.75270670652389526</v>
      </c>
      <c r="O89" s="92">
        <v>0.88135594129562378</v>
      </c>
      <c r="P89" s="92">
        <v>59</v>
      </c>
      <c r="Q89" s="92">
        <v>0.89908254146575928</v>
      </c>
      <c r="R89" s="92">
        <v>0.51793944835662842</v>
      </c>
      <c r="S89" s="92">
        <v>0.73560428619384766</v>
      </c>
      <c r="T89" s="92">
        <v>0.88607597351074219</v>
      </c>
      <c r="U89" s="92">
        <v>79</v>
      </c>
      <c r="V89" s="92">
        <v>0.92000001668930054</v>
      </c>
      <c r="W89" s="92">
        <v>0.51862174272537231</v>
      </c>
      <c r="X89" s="92">
        <v>0.73492199182510376</v>
      </c>
      <c r="Y89" s="92">
        <v>0.92500001192092896</v>
      </c>
      <c r="Z89" s="92">
        <v>80</v>
      </c>
      <c r="AA89" s="92">
        <v>0.92635661363601685</v>
      </c>
      <c r="AB89" s="92">
        <v>0.52536875009536743</v>
      </c>
      <c r="AC89" s="92">
        <v>0.72817498445510864</v>
      </c>
      <c r="AD89" s="92">
        <v>0.94505494832992554</v>
      </c>
      <c r="AE89" s="92">
        <v>91</v>
      </c>
      <c r="AF89" s="92">
        <v>0.88928574323654175</v>
      </c>
      <c r="AG89" s="92">
        <v>0.52306383848190308</v>
      </c>
      <c r="AH89" s="92">
        <v>0.730479896068573</v>
      </c>
      <c r="AI89" s="92">
        <v>0.90804594755172729</v>
      </c>
      <c r="AJ89" s="92">
        <v>87</v>
      </c>
      <c r="AK89" s="92">
        <v>0.859375</v>
      </c>
      <c r="AL89" s="92">
        <v>0.53099250793457031</v>
      </c>
      <c r="AM89" s="92">
        <v>0.72255122661590576</v>
      </c>
      <c r="AN89" s="92">
        <v>0.82352942228317261</v>
      </c>
      <c r="AO89" s="92">
        <v>102</v>
      </c>
      <c r="AP89" s="92">
        <v>0.83858269453048706</v>
      </c>
      <c r="AQ89" s="92">
        <v>0.50859445333480835</v>
      </c>
      <c r="AR89" s="92">
        <v>0.74494928121566772</v>
      </c>
      <c r="AS89" s="92">
        <v>0.8507462739944458</v>
      </c>
      <c r="AT89" s="92">
        <v>67</v>
      </c>
      <c r="AU89" s="92">
        <v>0.83196723461151123</v>
      </c>
      <c r="AV89" s="92">
        <v>0.52185088396072388</v>
      </c>
      <c r="AW89" s="92">
        <v>0.7316928505897522</v>
      </c>
      <c r="AX89" s="92">
        <v>0.84705883264541626</v>
      </c>
      <c r="AY89" s="92">
        <v>85</v>
      </c>
      <c r="AZ89" s="92">
        <v>0.84210526943206787</v>
      </c>
      <c r="BA89" s="92">
        <v>0.52592140436172485</v>
      </c>
      <c r="BB89" s="92">
        <v>0.72762233018875122</v>
      </c>
      <c r="BC89" s="92">
        <v>0.80434781312942505</v>
      </c>
      <c r="BD89" s="92">
        <v>92</v>
      </c>
      <c r="BE89" s="92">
        <v>0.8399999737739563</v>
      </c>
      <c r="BF89" s="92">
        <v>0.53369110822677612</v>
      </c>
      <c r="BG89" s="92">
        <v>0.71985262632369995</v>
      </c>
      <c r="BH89" s="92">
        <v>0.87037038803100586</v>
      </c>
      <c r="BI89" s="92">
        <v>108</v>
      </c>
    </row>
    <row r="90" spans="1:61" x14ac:dyDescent="0.25">
      <c r="A90" s="93" t="s">
        <v>149</v>
      </c>
      <c r="B90" s="92">
        <v>8.0645158886909485E-2</v>
      </c>
      <c r="C90" s="92">
        <v>0.53772246837615967</v>
      </c>
      <c r="D90" s="92">
        <v>0.71582126617431641</v>
      </c>
      <c r="E90" s="92">
        <v>0</v>
      </c>
      <c r="F90" s="92">
        <v>118</v>
      </c>
      <c r="G90" s="92">
        <v>0.34057971835136414</v>
      </c>
      <c r="H90" s="92">
        <v>0.50946658849716187</v>
      </c>
      <c r="I90" s="92">
        <v>0.74407714605331421</v>
      </c>
      <c r="J90" s="92">
        <v>0.22058823704719543</v>
      </c>
      <c r="K90" s="92">
        <v>68</v>
      </c>
      <c r="L90" s="92">
        <v>0.68796992301940918</v>
      </c>
      <c r="M90" s="92">
        <v>0.52480697631835938</v>
      </c>
      <c r="N90" s="92">
        <v>0.7287367582321167</v>
      </c>
      <c r="O90" s="92">
        <v>0.87777775526046753</v>
      </c>
      <c r="P90" s="92">
        <v>90</v>
      </c>
      <c r="Q90" s="92">
        <v>0.86053413152694702</v>
      </c>
      <c r="R90" s="92">
        <v>0.53369110822677612</v>
      </c>
      <c r="S90" s="92">
        <v>0.71985262632369995</v>
      </c>
      <c r="T90" s="92">
        <v>0.82407408952713013</v>
      </c>
      <c r="U90" s="92">
        <v>108</v>
      </c>
      <c r="V90" s="92">
        <v>0.67688024044036865</v>
      </c>
      <c r="W90" s="92">
        <v>0.54472452402114868</v>
      </c>
      <c r="X90" s="92">
        <v>0.70881921052932739</v>
      </c>
      <c r="Y90" s="92">
        <v>0.87769782543182373</v>
      </c>
      <c r="Z90" s="92">
        <v>139</v>
      </c>
      <c r="AA90" s="92">
        <v>0.43535619974136353</v>
      </c>
      <c r="AB90" s="92">
        <v>0.53536832332611084</v>
      </c>
      <c r="AC90" s="92">
        <v>0.71817541122436523</v>
      </c>
      <c r="AD90" s="92">
        <v>0.28571429848670959</v>
      </c>
      <c r="AE90" s="92">
        <v>112</v>
      </c>
      <c r="AF90" s="92">
        <v>0.1977401077747345</v>
      </c>
      <c r="AG90" s="92">
        <v>0.54127168655395508</v>
      </c>
      <c r="AH90" s="92">
        <v>0.712272047996521</v>
      </c>
      <c r="AI90" s="92">
        <v>8.59375E-2</v>
      </c>
      <c r="AJ90" s="92">
        <v>128</v>
      </c>
      <c r="AK90" s="92">
        <v>0.13966479897499084</v>
      </c>
      <c r="AL90" s="92">
        <v>0.53617370128631592</v>
      </c>
      <c r="AM90" s="92">
        <v>0.71737003326416016</v>
      </c>
      <c r="AN90" s="92">
        <v>0.23684211075305939</v>
      </c>
      <c r="AO90" s="92">
        <v>114</v>
      </c>
      <c r="AP90" s="92">
        <v>0.16546761989593506</v>
      </c>
      <c r="AQ90" s="92">
        <v>0.53695809841156006</v>
      </c>
      <c r="AR90" s="92">
        <v>0.71658563613891602</v>
      </c>
      <c r="AS90" s="92">
        <v>0.10344827920198441</v>
      </c>
      <c r="AT90" s="92">
        <v>116</v>
      </c>
      <c r="AU90" s="92">
        <v>0.14765100181102753</v>
      </c>
      <c r="AV90" s="92">
        <v>0.5560341477394104</v>
      </c>
      <c r="AW90" s="92">
        <v>0.69750958681106567</v>
      </c>
      <c r="AX90" s="92">
        <v>0.16042780876159668</v>
      </c>
      <c r="AY90" s="92">
        <v>187</v>
      </c>
      <c r="AZ90" s="92">
        <v>0.14814814925193787</v>
      </c>
      <c r="BA90" s="92">
        <v>0.54616153240203857</v>
      </c>
      <c r="BB90" s="92">
        <v>0.7073822021484375</v>
      </c>
      <c r="BC90" s="92">
        <v>0.1666666716337204</v>
      </c>
      <c r="BD90" s="92">
        <v>144</v>
      </c>
      <c r="BE90" s="92">
        <v>0.13970588147640228</v>
      </c>
      <c r="BF90" s="92">
        <v>0.54127168655395508</v>
      </c>
      <c r="BG90" s="92">
        <v>0.712272047996521</v>
      </c>
      <c r="BH90" s="92">
        <v>0.109375</v>
      </c>
      <c r="BI90" s="92">
        <v>128</v>
      </c>
    </row>
    <row r="91" spans="1:61" x14ac:dyDescent="0.25">
      <c r="A91" s="93" t="s">
        <v>150</v>
      </c>
      <c r="B91" s="92">
        <v>0.8461538553237915</v>
      </c>
      <c r="C91" s="92">
        <v>0.5158122181892395</v>
      </c>
      <c r="D91" s="92">
        <v>0.73773151636123657</v>
      </c>
      <c r="E91" s="92">
        <v>0.77631580829620361</v>
      </c>
      <c r="F91" s="92">
        <v>76</v>
      </c>
      <c r="G91" s="92">
        <v>0.89047616720199585</v>
      </c>
      <c r="H91" s="92">
        <v>0.50859445333480835</v>
      </c>
      <c r="I91" s="92">
        <v>0.74494928121566772</v>
      </c>
      <c r="J91" s="92">
        <v>0.9253731369972229</v>
      </c>
      <c r="K91" s="92">
        <v>67</v>
      </c>
      <c r="L91" s="92">
        <v>0.9383886456489563</v>
      </c>
      <c r="M91" s="92">
        <v>0.50859445333480835</v>
      </c>
      <c r="N91" s="92">
        <v>0.74494928121566772</v>
      </c>
      <c r="O91" s="92">
        <v>0.98507463932037354</v>
      </c>
      <c r="P91" s="92">
        <v>67</v>
      </c>
      <c r="Q91" s="92">
        <v>0.91162788867950439</v>
      </c>
      <c r="R91" s="92">
        <v>0.51653510332107544</v>
      </c>
      <c r="S91" s="92">
        <v>0.73700863122940063</v>
      </c>
      <c r="T91" s="92">
        <v>0.90909093618392944</v>
      </c>
      <c r="U91" s="92">
        <v>77</v>
      </c>
      <c r="V91" s="92">
        <v>0.83606559038162231</v>
      </c>
      <c r="W91" s="92">
        <v>0.51197165250778198</v>
      </c>
      <c r="X91" s="92">
        <v>0.74157208204269409</v>
      </c>
      <c r="Y91" s="92">
        <v>0.84507042169570923</v>
      </c>
      <c r="Z91" s="92">
        <v>71</v>
      </c>
      <c r="AA91" s="92">
        <v>0.82375478744506836</v>
      </c>
      <c r="AB91" s="92">
        <v>0.52804476022720337</v>
      </c>
      <c r="AC91" s="92">
        <v>0.72549897432327271</v>
      </c>
      <c r="AD91" s="92">
        <v>0.77083331346511841</v>
      </c>
      <c r="AE91" s="92">
        <v>96</v>
      </c>
      <c r="AF91" s="92">
        <v>0.78676468133926392</v>
      </c>
      <c r="AG91" s="92">
        <v>0.52700001001358032</v>
      </c>
      <c r="AH91" s="92">
        <v>0.72654372453689575</v>
      </c>
      <c r="AI91" s="92">
        <v>0.86170214414596558</v>
      </c>
      <c r="AJ91" s="92">
        <v>94</v>
      </c>
      <c r="AK91" s="92">
        <v>0.698924720287323</v>
      </c>
      <c r="AL91" s="92">
        <v>0.51994878053665161</v>
      </c>
      <c r="AM91" s="92">
        <v>0.73359495401382446</v>
      </c>
      <c r="AN91" s="92">
        <v>0.7195122241973877</v>
      </c>
      <c r="AO91" s="92">
        <v>82</v>
      </c>
      <c r="AP91" s="92">
        <v>0.71223020553588867</v>
      </c>
      <c r="AQ91" s="92">
        <v>0.53145861625671387</v>
      </c>
      <c r="AR91" s="92">
        <v>0.72208511829376221</v>
      </c>
      <c r="AS91" s="92">
        <v>0.5339806079864502</v>
      </c>
      <c r="AT91" s="92">
        <v>103</v>
      </c>
      <c r="AU91" s="92">
        <v>0.76644736528396606</v>
      </c>
      <c r="AV91" s="92">
        <v>0.52646505832672119</v>
      </c>
      <c r="AW91" s="92">
        <v>0.72707867622375488</v>
      </c>
      <c r="AX91" s="92">
        <v>0.90322577953338623</v>
      </c>
      <c r="AY91" s="92">
        <v>93</v>
      </c>
      <c r="AZ91" s="92">
        <v>0.86930090188980103</v>
      </c>
      <c r="BA91" s="92">
        <v>0.53369110822677612</v>
      </c>
      <c r="BB91" s="92">
        <v>0.71985262632369995</v>
      </c>
      <c r="BC91" s="92">
        <v>0.87037038803100586</v>
      </c>
      <c r="BD91" s="92">
        <v>108</v>
      </c>
      <c r="BE91" s="92">
        <v>0.85593217611312866</v>
      </c>
      <c r="BF91" s="92">
        <v>0.54127168655395508</v>
      </c>
      <c r="BG91" s="92">
        <v>0.712272047996521</v>
      </c>
      <c r="BH91" s="92">
        <v>0.84375</v>
      </c>
      <c r="BI91" s="92">
        <v>128</v>
      </c>
    </row>
    <row r="92" spans="1:61" x14ac:dyDescent="0.25">
      <c r="A92" s="93" t="s">
        <v>151</v>
      </c>
      <c r="B92" s="92">
        <v>0.32188841700553894</v>
      </c>
      <c r="C92" s="92">
        <v>0.55714237689971924</v>
      </c>
      <c r="D92" s="92">
        <v>0.69640135765075684</v>
      </c>
      <c r="E92" s="92">
        <v>0.29015544056892395</v>
      </c>
      <c r="F92" s="92">
        <v>193</v>
      </c>
      <c r="G92" s="92">
        <v>0.26283988356590271</v>
      </c>
      <c r="H92" s="92">
        <v>0.47382453083992004</v>
      </c>
      <c r="I92" s="92">
        <v>0.77971923351287842</v>
      </c>
      <c r="J92" s="92">
        <v>0.47499999403953552</v>
      </c>
      <c r="K92" s="92">
        <v>40</v>
      </c>
      <c r="L92" s="92">
        <v>0.26470589637756348</v>
      </c>
      <c r="M92" s="92">
        <v>0.52905738353729248</v>
      </c>
      <c r="N92" s="92">
        <v>0.72448635101318359</v>
      </c>
      <c r="O92" s="92">
        <v>0.12244898080825806</v>
      </c>
      <c r="P92" s="92">
        <v>98</v>
      </c>
      <c r="Q92" s="92">
        <v>0.28348910808563232</v>
      </c>
      <c r="R92" s="92">
        <v>0.54320782423019409</v>
      </c>
      <c r="S92" s="92">
        <v>0.71033591032028198</v>
      </c>
      <c r="T92" s="92">
        <v>0.30597016215324402</v>
      </c>
      <c r="U92" s="92">
        <v>134</v>
      </c>
      <c r="V92" s="92">
        <v>0.27810651063919067</v>
      </c>
      <c r="W92" s="92">
        <v>0.52423572540283203</v>
      </c>
      <c r="X92" s="92">
        <v>0.72930800914764404</v>
      </c>
      <c r="Y92" s="92">
        <v>0.42696627974510193</v>
      </c>
      <c r="Z92" s="92">
        <v>89</v>
      </c>
      <c r="AA92" s="92">
        <v>0.22969187796115875</v>
      </c>
      <c r="AB92" s="92">
        <v>0.53656846284866333</v>
      </c>
      <c r="AC92" s="92">
        <v>0.71697527170181274</v>
      </c>
      <c r="AD92" s="92">
        <v>0.1304347813129425</v>
      </c>
      <c r="AE92" s="92">
        <v>115</v>
      </c>
      <c r="AF92" s="92">
        <v>0.15333333611488342</v>
      </c>
      <c r="AG92" s="92">
        <v>0.54856836795806885</v>
      </c>
      <c r="AH92" s="92">
        <v>0.70497536659240723</v>
      </c>
      <c r="AI92" s="92">
        <v>0.1895424872636795</v>
      </c>
      <c r="AJ92" s="92">
        <v>153</v>
      </c>
      <c r="AK92" s="92">
        <v>0.14512921869754791</v>
      </c>
      <c r="AL92" s="92">
        <v>0.55506902933120728</v>
      </c>
      <c r="AM92" s="92">
        <v>0.6984747052192688</v>
      </c>
      <c r="AN92" s="92">
        <v>0.13736264407634735</v>
      </c>
      <c r="AO92" s="92">
        <v>182</v>
      </c>
      <c r="AP92" s="92">
        <v>0.12835249304771423</v>
      </c>
      <c r="AQ92" s="92">
        <v>0.55214118957519531</v>
      </c>
      <c r="AR92" s="92">
        <v>0.70140254497528076</v>
      </c>
      <c r="AS92" s="92">
        <v>0.1130952388048172</v>
      </c>
      <c r="AT92" s="92">
        <v>168</v>
      </c>
      <c r="AU92" s="92">
        <v>0.13485477864742279</v>
      </c>
      <c r="AV92" s="92">
        <v>0.55301409959793091</v>
      </c>
      <c r="AW92" s="92">
        <v>0.70052963495254517</v>
      </c>
      <c r="AX92" s="92">
        <v>0.13372093439102173</v>
      </c>
      <c r="AY92" s="92">
        <v>172</v>
      </c>
      <c r="AZ92" s="92">
        <v>0.16632859408855438</v>
      </c>
      <c r="BA92" s="92">
        <v>0.54559582471847534</v>
      </c>
      <c r="BB92" s="92">
        <v>0.70794790983200073</v>
      </c>
      <c r="BC92" s="92">
        <v>0.16197183728218079</v>
      </c>
      <c r="BD92" s="92">
        <v>142</v>
      </c>
      <c r="BE92" s="92">
        <v>0.18380062282085419</v>
      </c>
      <c r="BF92" s="92">
        <v>0.55447065830230713</v>
      </c>
      <c r="BG92" s="92">
        <v>0.69907307624816895</v>
      </c>
      <c r="BH92" s="92">
        <v>0.20111732184886932</v>
      </c>
      <c r="BI92" s="92">
        <v>179</v>
      </c>
    </row>
    <row r="93" spans="1:61" x14ac:dyDescent="0.25">
      <c r="A93" s="93" t="s">
        <v>152</v>
      </c>
      <c r="B93" s="92">
        <v>0.65363126993179321</v>
      </c>
      <c r="C93" s="92">
        <v>0.54559582471847534</v>
      </c>
      <c r="D93" s="92">
        <v>0.70794790983200073</v>
      </c>
      <c r="E93" s="92">
        <v>0.65492957830429077</v>
      </c>
      <c r="F93" s="92">
        <v>142</v>
      </c>
      <c r="G93" s="92">
        <v>0.6538461446762085</v>
      </c>
      <c r="H93" s="92">
        <v>0.46774479746818542</v>
      </c>
      <c r="I93" s="92">
        <v>0.78579896688461304</v>
      </c>
      <c r="J93" s="92">
        <v>0.64864861965179443</v>
      </c>
      <c r="K93" s="92">
        <v>37</v>
      </c>
      <c r="L93" s="92">
        <v>0.55272728204727173</v>
      </c>
      <c r="M93" s="92">
        <v>0.5332571268081665</v>
      </c>
      <c r="N93" s="92">
        <v>0.72028660774230957</v>
      </c>
      <c r="O93" s="92">
        <v>0.65420562028884888</v>
      </c>
      <c r="P93" s="92">
        <v>107</v>
      </c>
      <c r="Q93" s="92">
        <v>0.45479452610015869</v>
      </c>
      <c r="R93" s="92">
        <v>0.54225635528564453</v>
      </c>
      <c r="S93" s="92">
        <v>0.71128737926483154</v>
      </c>
      <c r="T93" s="92">
        <v>0.44274809956550598</v>
      </c>
      <c r="U93" s="92">
        <v>131</v>
      </c>
      <c r="V93" s="92">
        <v>0.53787881135940552</v>
      </c>
      <c r="W93" s="92">
        <v>0.54093575477600098</v>
      </c>
      <c r="X93" s="92">
        <v>0.7126079797744751</v>
      </c>
      <c r="Y93" s="92">
        <v>0.29921260476112366</v>
      </c>
      <c r="Z93" s="92">
        <v>127</v>
      </c>
      <c r="AA93" s="92">
        <v>0.64021164178848267</v>
      </c>
      <c r="AB93" s="92">
        <v>0.54442781209945679</v>
      </c>
      <c r="AC93" s="92">
        <v>0.70911592245101929</v>
      </c>
      <c r="AD93" s="92">
        <v>0.84782606363296509</v>
      </c>
      <c r="AE93" s="92">
        <v>138</v>
      </c>
      <c r="AF93" s="92">
        <v>0.72386056184768677</v>
      </c>
      <c r="AG93" s="92">
        <v>0.53577369451522827</v>
      </c>
      <c r="AH93" s="92">
        <v>0.7177700400352478</v>
      </c>
      <c r="AI93" s="92">
        <v>0.76991152763366699</v>
      </c>
      <c r="AJ93" s="92">
        <v>113</v>
      </c>
      <c r="AK93" s="92">
        <v>0.66760563850402832</v>
      </c>
      <c r="AL93" s="92">
        <v>0.53919446468353271</v>
      </c>
      <c r="AM93" s="92">
        <v>0.71434926986694336</v>
      </c>
      <c r="AN93" s="92">
        <v>0.54098361730575562</v>
      </c>
      <c r="AO93" s="92">
        <v>122</v>
      </c>
      <c r="AP93" s="92">
        <v>0.48756217956542969</v>
      </c>
      <c r="AQ93" s="92">
        <v>0.53846770524978638</v>
      </c>
      <c r="AR93" s="92">
        <v>0.7150760293006897</v>
      </c>
      <c r="AS93" s="92">
        <v>0.69999998807907104</v>
      </c>
      <c r="AT93" s="92">
        <v>120</v>
      </c>
      <c r="AU93" s="92">
        <v>0.52839505672454834</v>
      </c>
      <c r="AV93" s="92">
        <v>0.55029821395874023</v>
      </c>
      <c r="AW93" s="92">
        <v>0.70324552059173584</v>
      </c>
      <c r="AX93" s="92">
        <v>0.28749999403953552</v>
      </c>
      <c r="AY93" s="92">
        <v>160</v>
      </c>
      <c r="AZ93" s="92">
        <v>0.46803653240203857</v>
      </c>
      <c r="BA93" s="92">
        <v>0.54025179147720337</v>
      </c>
      <c r="BB93" s="92">
        <v>0.71329194307327271</v>
      </c>
      <c r="BC93" s="92">
        <v>0.67199999094009399</v>
      </c>
      <c r="BD93" s="92">
        <v>125</v>
      </c>
      <c r="BE93" s="92">
        <v>0.57194244861602783</v>
      </c>
      <c r="BF93" s="92">
        <v>0.54856836795806885</v>
      </c>
      <c r="BG93" s="92">
        <v>0.70497536659240723</v>
      </c>
      <c r="BH93" s="92">
        <v>0.49019607901573181</v>
      </c>
      <c r="BI93" s="92">
        <v>153</v>
      </c>
    </row>
    <row r="94" spans="1:61" x14ac:dyDescent="0.25">
      <c r="A94" s="93" t="s">
        <v>153</v>
      </c>
      <c r="B94" s="92">
        <v>0.82142859697341919</v>
      </c>
      <c r="C94" s="92">
        <v>0.52306383848190308</v>
      </c>
      <c r="D94" s="92">
        <v>0.730479896068573</v>
      </c>
      <c r="E94" s="92">
        <v>0.85057473182678223</v>
      </c>
      <c r="F94" s="92">
        <v>87</v>
      </c>
      <c r="G94" s="92">
        <v>0.75555557012557983</v>
      </c>
      <c r="H94" s="92">
        <v>0.43330708146095276</v>
      </c>
      <c r="I94" s="92">
        <v>0.82023662328720093</v>
      </c>
      <c r="J94" s="92">
        <v>0.72000002861022949</v>
      </c>
      <c r="K94" s="92">
        <v>25</v>
      </c>
      <c r="L94" s="92">
        <v>0.42763158679008484</v>
      </c>
      <c r="M94" s="92">
        <v>0.50946658849716187</v>
      </c>
      <c r="N94" s="92">
        <v>0.74407714605331421</v>
      </c>
      <c r="O94" s="92">
        <v>0.64705884456634521</v>
      </c>
      <c r="P94" s="92">
        <v>68</v>
      </c>
      <c r="Q94" s="92">
        <v>0.35483869910240173</v>
      </c>
      <c r="R94" s="92">
        <v>0.50083702802658081</v>
      </c>
      <c r="S94" s="92">
        <v>0.75270670652389526</v>
      </c>
      <c r="T94" s="92">
        <v>5.0847455859184265E-2</v>
      </c>
      <c r="U94" s="92">
        <v>59</v>
      </c>
      <c r="V94" s="92">
        <v>0.40677964687347412</v>
      </c>
      <c r="W94" s="92">
        <v>0.50083702802658081</v>
      </c>
      <c r="X94" s="92">
        <v>0.75270670652389526</v>
      </c>
      <c r="Y94" s="92">
        <v>0.32203391194343567</v>
      </c>
      <c r="Z94" s="92">
        <v>59</v>
      </c>
      <c r="AA94" s="92">
        <v>0.67000001668930054</v>
      </c>
      <c r="AB94" s="92">
        <v>0.50083702802658081</v>
      </c>
      <c r="AC94" s="92">
        <v>0.75270670652389526</v>
      </c>
      <c r="AD94" s="92">
        <v>0.8474576473236084</v>
      </c>
      <c r="AE94" s="92">
        <v>59</v>
      </c>
      <c r="AF94" s="92">
        <v>0.8177340030670166</v>
      </c>
      <c r="AG94" s="92">
        <v>0.51994878053665161</v>
      </c>
      <c r="AH94" s="92">
        <v>0.73359495401382446</v>
      </c>
      <c r="AI94" s="92">
        <v>0.792682945728302</v>
      </c>
      <c r="AJ94" s="92">
        <v>82</v>
      </c>
      <c r="AK94" s="92">
        <v>0.84403669834136963</v>
      </c>
      <c r="AL94" s="92">
        <v>0.50392162799835205</v>
      </c>
      <c r="AM94" s="92">
        <v>0.74962210655212402</v>
      </c>
      <c r="AN94" s="92">
        <v>0.82258063554763794</v>
      </c>
      <c r="AO94" s="92">
        <v>62</v>
      </c>
      <c r="AP94" s="92">
        <v>0.88151657581329346</v>
      </c>
      <c r="AQ94" s="92">
        <v>0.51432275772094727</v>
      </c>
      <c r="AR94" s="92">
        <v>0.73922097682952881</v>
      </c>
      <c r="AS94" s="92">
        <v>0.9189189076423645</v>
      </c>
      <c r="AT94" s="92">
        <v>74</v>
      </c>
      <c r="AU94" s="92">
        <v>0.92241376638412476</v>
      </c>
      <c r="AV94" s="92">
        <v>0.51507490873336792</v>
      </c>
      <c r="AW94" s="92">
        <v>0.73846882581710815</v>
      </c>
      <c r="AX94" s="92">
        <v>0.8933333158493042</v>
      </c>
      <c r="AY94" s="92">
        <v>75</v>
      </c>
      <c r="AZ94" s="92">
        <v>0.90310078859329224</v>
      </c>
      <c r="BA94" s="92">
        <v>0.52059429883956909</v>
      </c>
      <c r="BB94" s="92">
        <v>0.73294943571090698</v>
      </c>
      <c r="BC94" s="92">
        <v>0.95180720090866089</v>
      </c>
      <c r="BD94" s="92">
        <v>83</v>
      </c>
      <c r="BE94" s="92">
        <v>0.90710383653640747</v>
      </c>
      <c r="BF94" s="92">
        <v>0.53003948926925659</v>
      </c>
      <c r="BG94" s="92">
        <v>0.72350424528121948</v>
      </c>
      <c r="BH94" s="92">
        <v>0.87000000476837158</v>
      </c>
      <c r="BI94" s="92">
        <v>100</v>
      </c>
    </row>
    <row r="95" spans="1:61" x14ac:dyDescent="0.25">
      <c r="A95" s="93" t="s">
        <v>154</v>
      </c>
      <c r="B95" s="92">
        <v>0.50684928894042969</v>
      </c>
      <c r="C95" s="92">
        <v>0.53617370128631592</v>
      </c>
      <c r="D95" s="92">
        <v>0.71737003326416016</v>
      </c>
      <c r="E95" s="92">
        <v>0.56140351295471191</v>
      </c>
      <c r="F95" s="92">
        <v>114</v>
      </c>
      <c r="G95" s="92">
        <v>0.55309736728668213</v>
      </c>
      <c r="H95" s="92">
        <v>0.45577153563499451</v>
      </c>
      <c r="I95" s="92">
        <v>0.79777216911315918</v>
      </c>
      <c r="J95" s="92">
        <v>0.3125</v>
      </c>
      <c r="K95" s="92">
        <v>32</v>
      </c>
      <c r="L95" s="92">
        <v>0.66666668653488159</v>
      </c>
      <c r="M95" s="92">
        <v>0.51862174272537231</v>
      </c>
      <c r="N95" s="92">
        <v>0.73492199182510376</v>
      </c>
      <c r="O95" s="92">
        <v>0.63749998807907104</v>
      </c>
      <c r="P95" s="92">
        <v>80</v>
      </c>
      <c r="Q95" s="92">
        <v>0.7109375</v>
      </c>
      <c r="R95" s="92">
        <v>0.53051954507827759</v>
      </c>
      <c r="S95" s="92">
        <v>0.72302418947219849</v>
      </c>
      <c r="T95" s="92">
        <v>0.80198019742965698</v>
      </c>
      <c r="U95" s="92">
        <v>101</v>
      </c>
      <c r="V95" s="92">
        <v>0.73144876956939697</v>
      </c>
      <c r="W95" s="92">
        <v>0.51507490873336792</v>
      </c>
      <c r="X95" s="92">
        <v>0.73846882581710815</v>
      </c>
      <c r="Y95" s="92">
        <v>0.66666668653488159</v>
      </c>
      <c r="Z95" s="92">
        <v>75</v>
      </c>
      <c r="AA95" s="92">
        <v>0.66440677642822266</v>
      </c>
      <c r="AB95" s="92">
        <v>0.5332571268081665</v>
      </c>
      <c r="AC95" s="92">
        <v>0.72028660774230957</v>
      </c>
      <c r="AD95" s="92">
        <v>0.71028035879135132</v>
      </c>
      <c r="AE95" s="92">
        <v>107</v>
      </c>
      <c r="AF95" s="92">
        <v>0.66666668653488159</v>
      </c>
      <c r="AG95" s="92">
        <v>0.53577369451522827</v>
      </c>
      <c r="AH95" s="92">
        <v>0.7177700400352478</v>
      </c>
      <c r="AI95" s="92">
        <v>0.6194690465927124</v>
      </c>
      <c r="AJ95" s="92">
        <v>113</v>
      </c>
      <c r="AK95" s="92">
        <v>0.67521369457244873</v>
      </c>
      <c r="AL95" s="92">
        <v>0.53695809841156006</v>
      </c>
      <c r="AM95" s="92">
        <v>0.71658563613891602</v>
      </c>
      <c r="AN95" s="92">
        <v>0.67241376638412476</v>
      </c>
      <c r="AO95" s="92">
        <v>116</v>
      </c>
      <c r="AP95" s="92">
        <v>0.70027250051498413</v>
      </c>
      <c r="AQ95" s="92">
        <v>0.53919446468353271</v>
      </c>
      <c r="AR95" s="92">
        <v>0.71434926986694336</v>
      </c>
      <c r="AS95" s="92">
        <v>0.72950822114944458</v>
      </c>
      <c r="AT95" s="92">
        <v>122</v>
      </c>
      <c r="AU95" s="92">
        <v>0.73313784599304199</v>
      </c>
      <c r="AV95" s="92">
        <v>0.54160374402999878</v>
      </c>
      <c r="AW95" s="92">
        <v>0.71193999052047729</v>
      </c>
      <c r="AX95" s="92">
        <v>0.69767439365386963</v>
      </c>
      <c r="AY95" s="92">
        <v>129</v>
      </c>
      <c r="AZ95" s="92">
        <v>0.78666669130325317</v>
      </c>
      <c r="BA95" s="92">
        <v>0.52480697631835938</v>
      </c>
      <c r="BB95" s="92">
        <v>0.7287367582321167</v>
      </c>
      <c r="BC95" s="92">
        <v>0.78888887166976929</v>
      </c>
      <c r="BD95" s="92">
        <v>90</v>
      </c>
      <c r="BE95" s="92">
        <v>0.83333331346511841</v>
      </c>
      <c r="BF95" s="92">
        <v>0.54932397603988647</v>
      </c>
      <c r="BG95" s="92">
        <v>0.7042197585105896</v>
      </c>
      <c r="BH95" s="92">
        <v>0.85897433757781982</v>
      </c>
      <c r="BI95" s="92">
        <v>156</v>
      </c>
    </row>
    <row r="96" spans="1:61" x14ac:dyDescent="0.25">
      <c r="A96" s="93" t="s">
        <v>155</v>
      </c>
      <c r="B96" s="92">
        <v>4.6153847128152847E-2</v>
      </c>
      <c r="C96" s="92">
        <v>0.53099250793457031</v>
      </c>
      <c r="D96" s="92">
        <v>0.72255122661590576</v>
      </c>
      <c r="E96" s="92">
        <v>3.9215687662363052E-2</v>
      </c>
      <c r="F96" s="92">
        <v>102</v>
      </c>
      <c r="G96" s="92">
        <v>3.7433154881000519E-2</v>
      </c>
      <c r="H96" s="92">
        <v>0.44396483898162842</v>
      </c>
      <c r="I96" s="92">
        <v>0.80957889556884766</v>
      </c>
      <c r="J96" s="92">
        <v>7.1428574621677399E-2</v>
      </c>
      <c r="K96" s="92">
        <v>28</v>
      </c>
      <c r="L96" s="92">
        <v>3.7037037312984467E-2</v>
      </c>
      <c r="M96" s="92">
        <v>0.49864667654037476</v>
      </c>
      <c r="N96" s="92">
        <v>0.75489705801010132</v>
      </c>
      <c r="O96" s="92">
        <v>1.7543859779834747E-2</v>
      </c>
      <c r="P96" s="92">
        <v>57</v>
      </c>
      <c r="Q96" s="92">
        <v>3.2407406717538834E-2</v>
      </c>
      <c r="R96" s="92">
        <v>0.51653510332107544</v>
      </c>
      <c r="S96" s="92">
        <v>0.73700863122940063</v>
      </c>
      <c r="T96" s="92">
        <v>3.8961037993431091E-2</v>
      </c>
      <c r="U96" s="92">
        <v>77</v>
      </c>
      <c r="V96" s="92">
        <v>4.1666667908430099E-2</v>
      </c>
      <c r="W96" s="92">
        <v>0.51994878053665161</v>
      </c>
      <c r="X96" s="92">
        <v>0.73359495401382446</v>
      </c>
      <c r="Y96" s="92">
        <v>3.6585364490747452E-2</v>
      </c>
      <c r="Z96" s="92">
        <v>82</v>
      </c>
      <c r="AA96" s="92">
        <v>0.10780669003725052</v>
      </c>
      <c r="AB96" s="92">
        <v>0.5192914605140686</v>
      </c>
      <c r="AC96" s="92">
        <v>0.73425227403640747</v>
      </c>
      <c r="AD96" s="92">
        <v>4.9382716417312622E-2</v>
      </c>
      <c r="AE96" s="92">
        <v>81</v>
      </c>
      <c r="AF96" s="92">
        <v>0.13688212633132935</v>
      </c>
      <c r="AG96" s="92">
        <v>0.53281706571578979</v>
      </c>
      <c r="AH96" s="92">
        <v>0.72072666883468628</v>
      </c>
      <c r="AI96" s="92">
        <v>0.20754717290401459</v>
      </c>
      <c r="AJ96" s="92">
        <v>106</v>
      </c>
      <c r="AK96" s="92">
        <v>0.30996310710906982</v>
      </c>
      <c r="AL96" s="92">
        <v>0.5158122181892395</v>
      </c>
      <c r="AM96" s="92">
        <v>0.73773151636123657</v>
      </c>
      <c r="AN96" s="92">
        <v>0.1315789520740509</v>
      </c>
      <c r="AO96" s="92">
        <v>76</v>
      </c>
      <c r="AP96" s="92">
        <v>0.39926740527153015</v>
      </c>
      <c r="AQ96" s="92">
        <v>0.52423572540283203</v>
      </c>
      <c r="AR96" s="92">
        <v>0.72930800914764404</v>
      </c>
      <c r="AS96" s="92">
        <v>0.58426964282989502</v>
      </c>
      <c r="AT96" s="92">
        <v>89</v>
      </c>
      <c r="AU96" s="92">
        <v>0.46575343608856201</v>
      </c>
      <c r="AV96" s="92">
        <v>0.53369110822677612</v>
      </c>
      <c r="AW96" s="92">
        <v>0.71985262632369995</v>
      </c>
      <c r="AX96" s="92">
        <v>0.43518519401550293</v>
      </c>
      <c r="AY96" s="92">
        <v>108</v>
      </c>
      <c r="AZ96" s="92">
        <v>0.40514469146728516</v>
      </c>
      <c r="BA96" s="92">
        <v>0.52752649784088135</v>
      </c>
      <c r="BB96" s="92">
        <v>0.72601723670959473</v>
      </c>
      <c r="BC96" s="92">
        <v>0.38947367668151855</v>
      </c>
      <c r="BD96" s="92">
        <v>95</v>
      </c>
      <c r="BE96" s="92">
        <v>0.3891625702381134</v>
      </c>
      <c r="BF96" s="92">
        <v>0.53369110822677612</v>
      </c>
      <c r="BG96" s="92">
        <v>0.71985262632369995</v>
      </c>
      <c r="BH96" s="92">
        <v>0.3888888955116272</v>
      </c>
      <c r="BI96" s="92">
        <v>108</v>
      </c>
    </row>
    <row r="97" spans="1:61" x14ac:dyDescent="0.25">
      <c r="A97" s="93" t="s">
        <v>156</v>
      </c>
      <c r="B97" s="92">
        <v>0.95575219392776489</v>
      </c>
      <c r="C97" s="92">
        <v>0.5158122181892395</v>
      </c>
      <c r="D97" s="92">
        <v>0.73773151636123657</v>
      </c>
      <c r="E97" s="92">
        <v>0.93421053886413574</v>
      </c>
      <c r="F97" s="92">
        <v>76</v>
      </c>
      <c r="G97" s="92">
        <v>0.94303798675537109</v>
      </c>
      <c r="H97" s="92">
        <v>0.46774479746818542</v>
      </c>
      <c r="I97" s="92">
        <v>0.78579896688461304</v>
      </c>
      <c r="J97" s="92">
        <v>1</v>
      </c>
      <c r="K97" s="92">
        <v>37</v>
      </c>
      <c r="L97" s="92">
        <v>0.93283581733703613</v>
      </c>
      <c r="M97" s="92">
        <v>0.48257172107696533</v>
      </c>
      <c r="N97" s="92">
        <v>0.77097201347351074</v>
      </c>
      <c r="O97" s="92">
        <v>0.91111111640930176</v>
      </c>
      <c r="P97" s="92">
        <v>45</v>
      </c>
      <c r="Q97" s="92">
        <v>0.94512194395065308</v>
      </c>
      <c r="R97" s="92">
        <v>0.49262818694114685</v>
      </c>
      <c r="S97" s="92">
        <v>0.76091557741165161</v>
      </c>
      <c r="T97" s="92">
        <v>0.9038461446762085</v>
      </c>
      <c r="U97" s="92">
        <v>52</v>
      </c>
      <c r="V97" s="92">
        <v>0.96249997615814209</v>
      </c>
      <c r="W97" s="92">
        <v>0.50859445333480835</v>
      </c>
      <c r="X97" s="92">
        <v>0.74494928121566772</v>
      </c>
      <c r="Y97" s="92">
        <v>1</v>
      </c>
      <c r="Z97" s="92">
        <v>67</v>
      </c>
      <c r="AA97" s="92">
        <v>0.98863637447357178</v>
      </c>
      <c r="AB97" s="92">
        <v>0.47570124268531799</v>
      </c>
      <c r="AC97" s="92">
        <v>0.77784246206283569</v>
      </c>
      <c r="AD97" s="92">
        <v>0.97560977935791016</v>
      </c>
      <c r="AE97" s="92">
        <v>41</v>
      </c>
      <c r="AF97" s="92">
        <v>0.9848484992980957</v>
      </c>
      <c r="AG97" s="92">
        <v>0.50946658849716187</v>
      </c>
      <c r="AH97" s="92">
        <v>0.74407714605331421</v>
      </c>
      <c r="AI97" s="92">
        <v>0.98529410362243652</v>
      </c>
      <c r="AJ97" s="92">
        <v>68</v>
      </c>
      <c r="AK97" s="92">
        <v>0.98739492893218994</v>
      </c>
      <c r="AL97" s="92">
        <v>0.52423572540283203</v>
      </c>
      <c r="AM97" s="92">
        <v>0.72930800914764404</v>
      </c>
      <c r="AN97" s="92">
        <v>0.98876404762268066</v>
      </c>
      <c r="AO97" s="92">
        <v>89</v>
      </c>
      <c r="AP97" s="92">
        <v>0.99203187227249146</v>
      </c>
      <c r="AQ97" s="92">
        <v>0.5192914605140686</v>
      </c>
      <c r="AR97" s="92">
        <v>0.73425227403640747</v>
      </c>
      <c r="AS97" s="92">
        <v>0.98765432834625244</v>
      </c>
      <c r="AT97" s="92">
        <v>81</v>
      </c>
      <c r="AU97" s="92">
        <v>0.99567097425460815</v>
      </c>
      <c r="AV97" s="92">
        <v>0.5192914605140686</v>
      </c>
      <c r="AW97" s="92">
        <v>0.73425227403640747</v>
      </c>
      <c r="AX97" s="92">
        <v>1</v>
      </c>
      <c r="AY97" s="92">
        <v>81</v>
      </c>
      <c r="AZ97" s="92">
        <v>0.99173551797866821</v>
      </c>
      <c r="BA97" s="92">
        <v>0.51031976938247681</v>
      </c>
      <c r="BB97" s="92">
        <v>0.74322396516799927</v>
      </c>
      <c r="BC97" s="92">
        <v>1</v>
      </c>
      <c r="BD97" s="92">
        <v>69</v>
      </c>
      <c r="BE97" s="92">
        <v>0.98757761716842651</v>
      </c>
      <c r="BF97" s="92">
        <v>0.52592140436172485</v>
      </c>
      <c r="BG97" s="92">
        <v>0.72762233018875122</v>
      </c>
      <c r="BH97" s="92">
        <v>0.97826087474822998</v>
      </c>
      <c r="BI97" s="92">
        <v>92</v>
      </c>
    </row>
    <row r="98" spans="1:61" x14ac:dyDescent="0.25">
      <c r="A98" s="93" t="s">
        <v>157</v>
      </c>
      <c r="B98" s="92">
        <v>1.1673151515424252E-2</v>
      </c>
      <c r="C98" s="92">
        <v>0.55322760343551636</v>
      </c>
      <c r="D98" s="92">
        <v>0.70031613111495972</v>
      </c>
      <c r="E98" s="92">
        <v>1.7341040074825287E-2</v>
      </c>
      <c r="F98" s="92">
        <v>173</v>
      </c>
      <c r="G98" s="92">
        <v>1.0989011265337467E-2</v>
      </c>
      <c r="H98" s="92">
        <v>0.52122819423675537</v>
      </c>
      <c r="I98" s="92">
        <v>0.7323155403137207</v>
      </c>
      <c r="J98" s="92">
        <v>0</v>
      </c>
      <c r="K98" s="92">
        <v>84</v>
      </c>
      <c r="L98" s="92">
        <v>9.0909088030457497E-3</v>
      </c>
      <c r="M98" s="92">
        <v>0.5332571268081665</v>
      </c>
      <c r="N98" s="92">
        <v>0.72028660774230957</v>
      </c>
      <c r="O98" s="92">
        <v>9.3457940965890884E-3</v>
      </c>
      <c r="P98" s="92">
        <v>107</v>
      </c>
      <c r="Q98" s="92">
        <v>8.241758681833744E-3</v>
      </c>
      <c r="R98" s="92">
        <v>0.54472452402114868</v>
      </c>
      <c r="S98" s="92">
        <v>0.70881921052932739</v>
      </c>
      <c r="T98" s="92">
        <v>1.4388489536941051E-2</v>
      </c>
      <c r="U98" s="92">
        <v>139</v>
      </c>
      <c r="V98" s="92">
        <v>9.900989942252636E-3</v>
      </c>
      <c r="W98" s="92">
        <v>0.53772246837615967</v>
      </c>
      <c r="X98" s="92">
        <v>0.71582126617431641</v>
      </c>
      <c r="Y98" s="92">
        <v>0</v>
      </c>
      <c r="Z98" s="92">
        <v>118</v>
      </c>
      <c r="AA98" s="92">
        <v>1.0075566358864307E-2</v>
      </c>
      <c r="AB98" s="92">
        <v>0.54698830842971802</v>
      </c>
      <c r="AC98" s="92">
        <v>0.70655542612075806</v>
      </c>
      <c r="AD98" s="92">
        <v>1.3605441898107529E-2</v>
      </c>
      <c r="AE98" s="92">
        <v>147</v>
      </c>
      <c r="AF98" s="92">
        <v>1.1261261068284512E-2</v>
      </c>
      <c r="AG98" s="92">
        <v>0.54257714748382568</v>
      </c>
      <c r="AH98" s="92">
        <v>0.71096658706665039</v>
      </c>
      <c r="AI98" s="92">
        <v>1.5151515603065491E-2</v>
      </c>
      <c r="AJ98" s="92">
        <v>132</v>
      </c>
      <c r="AK98" s="92">
        <v>8.2815736532211304E-3</v>
      </c>
      <c r="AL98" s="92">
        <v>0.55146580934524536</v>
      </c>
      <c r="AM98" s="92">
        <v>0.70207792520523071</v>
      </c>
      <c r="AN98" s="92">
        <v>6.0606058686971664E-3</v>
      </c>
      <c r="AO98" s="92">
        <v>165</v>
      </c>
      <c r="AP98" s="92">
        <v>7.054673507809639E-3</v>
      </c>
      <c r="AQ98" s="92">
        <v>0.55584424734115601</v>
      </c>
      <c r="AR98" s="92">
        <v>0.69769948720932007</v>
      </c>
      <c r="AS98" s="92">
        <v>5.3763440810143948E-3</v>
      </c>
      <c r="AT98" s="92">
        <v>186</v>
      </c>
      <c r="AU98" s="92">
        <v>1.1182108893990517E-2</v>
      </c>
      <c r="AV98" s="92">
        <v>0.56095379590988159</v>
      </c>
      <c r="AW98" s="92">
        <v>0.69258993864059448</v>
      </c>
      <c r="AX98" s="92">
        <v>9.2592593282461166E-3</v>
      </c>
      <c r="AY98" s="92">
        <v>216</v>
      </c>
      <c r="AZ98" s="92">
        <v>1.0719754733145237E-2</v>
      </c>
      <c r="BA98" s="92">
        <v>0.56213980913162231</v>
      </c>
      <c r="BB98" s="92">
        <v>0.69140392541885376</v>
      </c>
      <c r="BC98" s="92">
        <v>1.785714365541935E-2</v>
      </c>
      <c r="BD98" s="92">
        <v>224</v>
      </c>
      <c r="BE98" s="92">
        <v>1.1441648006439209E-2</v>
      </c>
      <c r="BF98" s="92">
        <v>0.56049191951751709</v>
      </c>
      <c r="BG98" s="92">
        <v>0.69305181503295898</v>
      </c>
      <c r="BH98" s="92">
        <v>4.6948357485234737E-3</v>
      </c>
      <c r="BI98" s="92">
        <v>213</v>
      </c>
    </row>
    <row r="99" spans="1:61" x14ac:dyDescent="0.25">
      <c r="A99" s="93" t="s">
        <v>158</v>
      </c>
      <c r="B99" s="92">
        <v>0.27868852019309998</v>
      </c>
      <c r="C99" s="92">
        <v>0.529552161693573</v>
      </c>
      <c r="D99" s="92">
        <v>0.72399157285690308</v>
      </c>
      <c r="E99" s="92">
        <v>0.28282827138900757</v>
      </c>
      <c r="F99" s="92">
        <v>99</v>
      </c>
      <c r="G99" s="92">
        <v>0.30645161867141724</v>
      </c>
      <c r="H99" s="92">
        <v>0.42507088184356689</v>
      </c>
      <c r="I99" s="92">
        <v>0.82847285270690918</v>
      </c>
      <c r="J99" s="92">
        <v>0.26086956262588501</v>
      </c>
      <c r="K99" s="92">
        <v>23</v>
      </c>
      <c r="L99" s="92">
        <v>0.3055555522441864</v>
      </c>
      <c r="M99" s="92">
        <v>0.50585639476776123</v>
      </c>
      <c r="N99" s="92">
        <v>0.74768733978271484</v>
      </c>
      <c r="O99" s="92">
        <v>0.359375</v>
      </c>
      <c r="P99" s="92">
        <v>64</v>
      </c>
      <c r="Q99" s="92">
        <v>0.38461539149284363</v>
      </c>
      <c r="R99" s="92">
        <v>0.52646505832672119</v>
      </c>
      <c r="S99" s="92">
        <v>0.72707867622375488</v>
      </c>
      <c r="T99" s="92">
        <v>0.27956989407539368</v>
      </c>
      <c r="U99" s="92">
        <v>93</v>
      </c>
      <c r="V99" s="92">
        <v>0.5</v>
      </c>
      <c r="W99" s="92">
        <v>0.50585639476776123</v>
      </c>
      <c r="X99" s="92">
        <v>0.74768733978271484</v>
      </c>
      <c r="Y99" s="92">
        <v>0.5625</v>
      </c>
      <c r="Z99" s="92">
        <v>64</v>
      </c>
      <c r="AA99" s="92">
        <v>0.66530615091323853</v>
      </c>
      <c r="AB99" s="92">
        <v>0.52423572540283203</v>
      </c>
      <c r="AC99" s="92">
        <v>0.72930800914764404</v>
      </c>
      <c r="AD99" s="92">
        <v>0.68539327383041382</v>
      </c>
      <c r="AE99" s="92">
        <v>89</v>
      </c>
      <c r="AF99" s="92">
        <v>0.66417908668518066</v>
      </c>
      <c r="AG99" s="92">
        <v>0.52592140436172485</v>
      </c>
      <c r="AH99" s="92">
        <v>0.72762233018875122</v>
      </c>
      <c r="AI99" s="92">
        <v>0.71739131212234497</v>
      </c>
      <c r="AJ99" s="92">
        <v>92</v>
      </c>
      <c r="AK99" s="92">
        <v>0.54580152034759521</v>
      </c>
      <c r="AL99" s="92">
        <v>0.52306383848190308</v>
      </c>
      <c r="AM99" s="92">
        <v>0.730479896068573</v>
      </c>
      <c r="AN99" s="92">
        <v>0.58620691299438477</v>
      </c>
      <c r="AO99" s="92">
        <v>87</v>
      </c>
      <c r="AP99" s="92">
        <v>0.32954546809196472</v>
      </c>
      <c r="AQ99" s="92">
        <v>0.52059429883956909</v>
      </c>
      <c r="AR99" s="92">
        <v>0.73294943571090698</v>
      </c>
      <c r="AS99" s="92">
        <v>0.3132530152797699</v>
      </c>
      <c r="AT99" s="92">
        <v>83</v>
      </c>
      <c r="AU99" s="92">
        <v>0.22745098173618317</v>
      </c>
      <c r="AV99" s="92">
        <v>0.52700001001358032</v>
      </c>
      <c r="AW99" s="92">
        <v>0.72654372453689575</v>
      </c>
      <c r="AX99" s="92">
        <v>0.10638298094272614</v>
      </c>
      <c r="AY99" s="92">
        <v>94</v>
      </c>
      <c r="AZ99" s="92">
        <v>0.26881721615791321</v>
      </c>
      <c r="BA99" s="92">
        <v>0.51724398136138916</v>
      </c>
      <c r="BB99" s="92">
        <v>0.73629975318908691</v>
      </c>
      <c r="BC99" s="92">
        <v>0.28205129504203796</v>
      </c>
      <c r="BD99" s="92">
        <v>78</v>
      </c>
      <c r="BE99" s="92">
        <v>0.35135135054588318</v>
      </c>
      <c r="BF99" s="92">
        <v>0.5332571268081665</v>
      </c>
      <c r="BG99" s="92">
        <v>0.72028660774230957</v>
      </c>
      <c r="BH99" s="92">
        <v>0.40186914801597595</v>
      </c>
      <c r="BI99" s="92">
        <v>107</v>
      </c>
    </row>
    <row r="100" spans="1:61" x14ac:dyDescent="0.25">
      <c r="A100" s="93" t="s">
        <v>159</v>
      </c>
      <c r="B100" s="92">
        <v>0.92384105920791626</v>
      </c>
      <c r="C100" s="92">
        <v>0.55986064672470093</v>
      </c>
      <c r="D100" s="92">
        <v>0.69368308782577515</v>
      </c>
      <c r="E100" s="92">
        <v>0.95215308666229248</v>
      </c>
      <c r="F100" s="92">
        <v>209</v>
      </c>
      <c r="G100" s="92">
        <v>0.89830505847930908</v>
      </c>
      <c r="H100" s="92">
        <v>0.52646505832672119</v>
      </c>
      <c r="I100" s="92">
        <v>0.72707867622375488</v>
      </c>
      <c r="J100" s="92">
        <v>0.86021506786346436</v>
      </c>
      <c r="K100" s="92">
        <v>93</v>
      </c>
      <c r="L100" s="92">
        <v>0.86666667461395264</v>
      </c>
      <c r="M100" s="92">
        <v>0.53495752811431885</v>
      </c>
      <c r="N100" s="92">
        <v>0.71858620643615723</v>
      </c>
      <c r="O100" s="92">
        <v>0.82882881164550781</v>
      </c>
      <c r="P100" s="92">
        <v>111</v>
      </c>
      <c r="Q100" s="92">
        <v>0.87531805038452148</v>
      </c>
      <c r="R100" s="92">
        <v>0.54530847072601318</v>
      </c>
      <c r="S100" s="92">
        <v>0.70823526382446289</v>
      </c>
      <c r="T100" s="92">
        <v>0.90070921182632446</v>
      </c>
      <c r="U100" s="92">
        <v>141</v>
      </c>
      <c r="V100" s="92">
        <v>0.85611510276794434</v>
      </c>
      <c r="W100" s="92">
        <v>0.54530847072601318</v>
      </c>
      <c r="X100" s="92">
        <v>0.70823526382446289</v>
      </c>
      <c r="Y100" s="92">
        <v>0.88652479648590088</v>
      </c>
      <c r="Z100" s="92">
        <v>141</v>
      </c>
      <c r="AA100" s="92">
        <v>0.80803573131561279</v>
      </c>
      <c r="AB100" s="92">
        <v>0.54351788759231567</v>
      </c>
      <c r="AC100" s="92">
        <v>0.7100258469581604</v>
      </c>
      <c r="AD100" s="92">
        <v>0.77777779102325439</v>
      </c>
      <c r="AE100" s="92">
        <v>135</v>
      </c>
      <c r="AF100" s="92">
        <v>0.81027668714523315</v>
      </c>
      <c r="AG100" s="92">
        <v>0.55301409959793091</v>
      </c>
      <c r="AH100" s="92">
        <v>0.70052963495254517</v>
      </c>
      <c r="AI100" s="92">
        <v>0.76744186878204346</v>
      </c>
      <c r="AJ100" s="92">
        <v>172</v>
      </c>
      <c r="AK100" s="92">
        <v>0.8411867618560791</v>
      </c>
      <c r="AL100" s="92">
        <v>0.55820012092590332</v>
      </c>
      <c r="AM100" s="92">
        <v>0.69534361362457275</v>
      </c>
      <c r="AN100" s="92">
        <v>0.8693467378616333</v>
      </c>
      <c r="AO100" s="92">
        <v>199</v>
      </c>
      <c r="AP100" s="92">
        <v>0.88522011041641235</v>
      </c>
      <c r="AQ100" s="92">
        <v>0.55871117115020752</v>
      </c>
      <c r="AR100" s="92">
        <v>0.69483256340026855</v>
      </c>
      <c r="AS100" s="92">
        <v>0.87623763084411621</v>
      </c>
      <c r="AT100" s="92">
        <v>202</v>
      </c>
      <c r="AU100" s="92">
        <v>0.85062891244888306</v>
      </c>
      <c r="AV100" s="92">
        <v>0.56367063522338867</v>
      </c>
      <c r="AW100" s="92">
        <v>0.6898730993270874</v>
      </c>
      <c r="AX100" s="92">
        <v>0.9063829779624939</v>
      </c>
      <c r="AY100" s="92">
        <v>235</v>
      </c>
      <c r="AZ100" s="92">
        <v>0.84464555978775024</v>
      </c>
      <c r="BA100" s="92">
        <v>0.55820012092590332</v>
      </c>
      <c r="BB100" s="92">
        <v>0.69534361362457275</v>
      </c>
      <c r="BC100" s="92">
        <v>0.75879395008087158</v>
      </c>
      <c r="BD100" s="92">
        <v>199</v>
      </c>
      <c r="BE100" s="92">
        <v>0.81074768304824829</v>
      </c>
      <c r="BF100" s="92">
        <v>0.56284928321838379</v>
      </c>
      <c r="BG100" s="92">
        <v>0.69069445133209229</v>
      </c>
      <c r="BH100" s="92">
        <v>0.85589522123336792</v>
      </c>
      <c r="BI100" s="92">
        <v>229</v>
      </c>
    </row>
    <row r="101" spans="1:61" x14ac:dyDescent="0.25">
      <c r="A101" s="93" t="s">
        <v>160</v>
      </c>
      <c r="B101" s="92">
        <v>1</v>
      </c>
      <c r="C101" s="92">
        <v>0.47751054167747498</v>
      </c>
      <c r="D101" s="92">
        <v>0.77603316307067871</v>
      </c>
      <c r="E101" s="92">
        <v>1</v>
      </c>
      <c r="F101" s="92">
        <v>42</v>
      </c>
      <c r="G101" s="92">
        <v>1</v>
      </c>
      <c r="H101" s="92">
        <v>0.39216136932373047</v>
      </c>
      <c r="I101" s="92">
        <v>0.86138236522674561</v>
      </c>
      <c r="J101" s="92">
        <v>1</v>
      </c>
      <c r="K101" s="92">
        <v>17</v>
      </c>
      <c r="L101" s="92">
        <v>0.88571429252624512</v>
      </c>
      <c r="M101" s="92">
        <v>0.4608771800994873</v>
      </c>
      <c r="N101" s="92">
        <v>0.79266655445098877</v>
      </c>
      <c r="O101" s="92">
        <v>1</v>
      </c>
      <c r="P101" s="92">
        <v>34</v>
      </c>
      <c r="Q101" s="92">
        <v>0.90082645416259766</v>
      </c>
      <c r="R101" s="92">
        <v>0.49513575434684753</v>
      </c>
      <c r="S101" s="92">
        <v>0.75840795040130615</v>
      </c>
      <c r="T101" s="92">
        <v>0.77777779102325439</v>
      </c>
      <c r="U101" s="92">
        <v>54</v>
      </c>
      <c r="V101" s="92">
        <v>0.8888888955116272</v>
      </c>
      <c r="W101" s="92">
        <v>0.45838239789009094</v>
      </c>
      <c r="X101" s="92">
        <v>0.79516136646270752</v>
      </c>
      <c r="Y101" s="92">
        <v>1</v>
      </c>
      <c r="Z101" s="92">
        <v>33</v>
      </c>
      <c r="AA101" s="92">
        <v>0.96503496170043945</v>
      </c>
      <c r="AB101" s="92">
        <v>0.48715069890022278</v>
      </c>
      <c r="AC101" s="92">
        <v>0.76639306545257568</v>
      </c>
      <c r="AD101" s="92">
        <v>0.9375</v>
      </c>
      <c r="AE101" s="92">
        <v>48</v>
      </c>
      <c r="AF101" s="92">
        <v>0.96202534437179565</v>
      </c>
      <c r="AG101" s="92">
        <v>0.50392162799835205</v>
      </c>
      <c r="AH101" s="92">
        <v>0.74962210655212402</v>
      </c>
      <c r="AI101" s="92">
        <v>0.96774190664291382</v>
      </c>
      <c r="AJ101" s="92">
        <v>62</v>
      </c>
      <c r="AK101" s="92">
        <v>0.98255813121795654</v>
      </c>
      <c r="AL101" s="92">
        <v>0.48715069890022278</v>
      </c>
      <c r="AM101" s="92">
        <v>0.76639306545257568</v>
      </c>
      <c r="AN101" s="92">
        <v>0.97916668653488159</v>
      </c>
      <c r="AO101" s="92">
        <v>48</v>
      </c>
      <c r="AP101" s="92">
        <v>0.99425286054611206</v>
      </c>
      <c r="AQ101" s="92">
        <v>0.50392162799835205</v>
      </c>
      <c r="AR101" s="92">
        <v>0.74962210655212402</v>
      </c>
      <c r="AS101" s="92">
        <v>1</v>
      </c>
      <c r="AT101" s="92">
        <v>62</v>
      </c>
      <c r="AU101" s="92">
        <v>0.95588237047195435</v>
      </c>
      <c r="AV101" s="92">
        <v>0.50585639476776123</v>
      </c>
      <c r="AW101" s="92">
        <v>0.74768733978271484</v>
      </c>
      <c r="AX101" s="92">
        <v>1</v>
      </c>
      <c r="AY101" s="92">
        <v>64</v>
      </c>
      <c r="AZ101" s="92">
        <v>0.89732140302658081</v>
      </c>
      <c r="BA101" s="92">
        <v>0.51724398136138916</v>
      </c>
      <c r="BB101" s="92">
        <v>0.73629975318908691</v>
      </c>
      <c r="BC101" s="92">
        <v>0.88461536169052124</v>
      </c>
      <c r="BD101" s="92">
        <v>78</v>
      </c>
      <c r="BE101" s="92">
        <v>0.85624998807907104</v>
      </c>
      <c r="BF101" s="92">
        <v>0.51994878053665161</v>
      </c>
      <c r="BG101" s="92">
        <v>0.73359495401382446</v>
      </c>
      <c r="BH101" s="92">
        <v>0.82926827669143677</v>
      </c>
      <c r="BI101" s="92">
        <v>82</v>
      </c>
    </row>
    <row r="102" spans="1:61" x14ac:dyDescent="0.25">
      <c r="A102" s="93" t="s">
        <v>161</v>
      </c>
      <c r="B102" s="92">
        <v>0.8730158805847168</v>
      </c>
      <c r="C102" s="92">
        <v>0.47925636172294617</v>
      </c>
      <c r="D102" s="92">
        <v>0.77428740262985229</v>
      </c>
      <c r="E102" s="92">
        <v>0.93023258447647095</v>
      </c>
      <c r="F102" s="92">
        <v>43</v>
      </c>
      <c r="G102" s="92">
        <v>0.83132529258728027</v>
      </c>
      <c r="H102" s="92">
        <v>0.41047164797782898</v>
      </c>
      <c r="I102" s="92">
        <v>0.84307205677032471</v>
      </c>
      <c r="J102" s="92">
        <v>0.75</v>
      </c>
      <c r="K102" s="92">
        <v>20</v>
      </c>
      <c r="L102" s="92">
        <v>0.58510637283325195</v>
      </c>
      <c r="M102" s="92">
        <v>0.41047164797782898</v>
      </c>
      <c r="N102" s="92">
        <v>0.84307205677032471</v>
      </c>
      <c r="O102" s="92">
        <v>0.69999998807907104</v>
      </c>
      <c r="P102" s="92">
        <v>20</v>
      </c>
      <c r="Q102" s="92">
        <v>0.55555558204650879</v>
      </c>
      <c r="R102" s="92">
        <v>0.49513575434684753</v>
      </c>
      <c r="S102" s="92">
        <v>0.75840795040130615</v>
      </c>
      <c r="T102" s="92">
        <v>0.48148149251937866</v>
      </c>
      <c r="U102" s="92">
        <v>54</v>
      </c>
      <c r="V102" s="92">
        <v>0.6619718074798584</v>
      </c>
      <c r="W102" s="92">
        <v>0.4608771800994873</v>
      </c>
      <c r="X102" s="92">
        <v>0.79266655445098877</v>
      </c>
      <c r="Y102" s="92">
        <v>0.58823531866073608</v>
      </c>
      <c r="Z102" s="92">
        <v>34</v>
      </c>
      <c r="AA102" s="92">
        <v>0.79136693477630615</v>
      </c>
      <c r="AB102" s="92">
        <v>0.49513575434684753</v>
      </c>
      <c r="AC102" s="92">
        <v>0.75840795040130615</v>
      </c>
      <c r="AD102" s="92">
        <v>0.8888888955116272</v>
      </c>
      <c r="AE102" s="92">
        <v>54</v>
      </c>
      <c r="AF102" s="92">
        <v>0.86419755220413208</v>
      </c>
      <c r="AG102" s="92">
        <v>0.49131941795349121</v>
      </c>
      <c r="AH102" s="92">
        <v>0.76222431659698486</v>
      </c>
      <c r="AI102" s="92">
        <v>0.82352942228317261</v>
      </c>
      <c r="AJ102" s="92">
        <v>51</v>
      </c>
      <c r="AK102" s="92">
        <v>0.8273809552192688</v>
      </c>
      <c r="AL102" s="92">
        <v>0.49864667654037476</v>
      </c>
      <c r="AM102" s="92">
        <v>0.75489705801010132</v>
      </c>
      <c r="AN102" s="92">
        <v>0.87719297409057617</v>
      </c>
      <c r="AO102" s="92">
        <v>57</v>
      </c>
      <c r="AP102" s="92">
        <v>0.71270716190338135</v>
      </c>
      <c r="AQ102" s="92">
        <v>0.50189089775085449</v>
      </c>
      <c r="AR102" s="92">
        <v>0.75165283679962158</v>
      </c>
      <c r="AS102" s="92">
        <v>0.78333336114883423</v>
      </c>
      <c r="AT102" s="92">
        <v>60</v>
      </c>
      <c r="AU102" s="92">
        <v>0.59195405244827271</v>
      </c>
      <c r="AV102" s="92">
        <v>0.50585639476776123</v>
      </c>
      <c r="AW102" s="92">
        <v>0.74768733978271484</v>
      </c>
      <c r="AX102" s="92">
        <v>0.5</v>
      </c>
      <c r="AY102" s="92">
        <v>64</v>
      </c>
      <c r="AZ102" s="92">
        <v>0.46951219439506531</v>
      </c>
      <c r="BA102" s="92">
        <v>0.48997160792350769</v>
      </c>
      <c r="BB102" s="92">
        <v>0.76357215642929077</v>
      </c>
      <c r="BC102" s="92">
        <v>0.47999998927116394</v>
      </c>
      <c r="BD102" s="92">
        <v>50</v>
      </c>
      <c r="BE102" s="92">
        <v>0.44999998807907104</v>
      </c>
      <c r="BF102" s="92">
        <v>0.48997160792350769</v>
      </c>
      <c r="BG102" s="92">
        <v>0.76357215642929077</v>
      </c>
      <c r="BH102" s="92">
        <v>0.41999998688697815</v>
      </c>
      <c r="BI102" s="92">
        <v>50</v>
      </c>
    </row>
    <row r="103" spans="1:61" x14ac:dyDescent="0.25">
      <c r="A103" s="93" t="s">
        <v>162</v>
      </c>
      <c r="B103" s="92">
        <v>0.87150835990905762</v>
      </c>
      <c r="C103" s="92">
        <v>0.53919446468353271</v>
      </c>
      <c r="D103" s="92">
        <v>0.71434926986694336</v>
      </c>
      <c r="E103" s="92">
        <v>0.90163934230804443</v>
      </c>
      <c r="F103" s="92">
        <v>122</v>
      </c>
      <c r="G103" s="92">
        <v>0.77366256713867188</v>
      </c>
      <c r="H103" s="92">
        <v>0.49864667654037476</v>
      </c>
      <c r="I103" s="92">
        <v>0.75489705801010132</v>
      </c>
      <c r="J103" s="92">
        <v>0.80701756477355957</v>
      </c>
      <c r="K103" s="92">
        <v>57</v>
      </c>
      <c r="L103" s="92">
        <v>0.52358490228652954</v>
      </c>
      <c r="M103" s="92">
        <v>0.50585639476776123</v>
      </c>
      <c r="N103" s="92">
        <v>0.74768733978271484</v>
      </c>
      <c r="O103" s="92">
        <v>0.5</v>
      </c>
      <c r="P103" s="92">
        <v>64</v>
      </c>
      <c r="Q103" s="92">
        <v>0.47200000286102295</v>
      </c>
      <c r="R103" s="92">
        <v>0.52536875009536743</v>
      </c>
      <c r="S103" s="92">
        <v>0.72817498445510864</v>
      </c>
      <c r="T103" s="92">
        <v>0.36263737082481384</v>
      </c>
      <c r="U103" s="92">
        <v>91</v>
      </c>
      <c r="V103" s="92">
        <v>0.47297295928001404</v>
      </c>
      <c r="W103" s="92">
        <v>0.52752649784088135</v>
      </c>
      <c r="X103" s="92">
        <v>0.72601723670959473</v>
      </c>
      <c r="Y103" s="92">
        <v>0.55789476633071899</v>
      </c>
      <c r="Z103" s="92">
        <v>95</v>
      </c>
      <c r="AA103" s="92">
        <v>0.56230032444000244</v>
      </c>
      <c r="AB103" s="92">
        <v>0.53454113006591797</v>
      </c>
      <c r="AC103" s="92">
        <v>0.71900260448455811</v>
      </c>
      <c r="AD103" s="92">
        <v>0.49090909957885742</v>
      </c>
      <c r="AE103" s="92">
        <v>110</v>
      </c>
      <c r="AF103" s="92">
        <v>0.60952383279800415</v>
      </c>
      <c r="AG103" s="92">
        <v>0.53369110822677612</v>
      </c>
      <c r="AH103" s="92">
        <v>0.71985262632369995</v>
      </c>
      <c r="AI103" s="92">
        <v>0.6388888955116272</v>
      </c>
      <c r="AJ103" s="92">
        <v>108</v>
      </c>
      <c r="AK103" s="92">
        <v>0.65937501192092896</v>
      </c>
      <c r="AL103" s="92">
        <v>0.52855497598648071</v>
      </c>
      <c r="AM103" s="92">
        <v>0.72498875856399536</v>
      </c>
      <c r="AN103" s="92">
        <v>0.71134018898010254</v>
      </c>
      <c r="AO103" s="92">
        <v>97</v>
      </c>
      <c r="AP103" s="92">
        <v>0.59649121761322021</v>
      </c>
      <c r="AQ103" s="92">
        <v>0.53656846284866333</v>
      </c>
      <c r="AR103" s="92">
        <v>0.71697527170181274</v>
      </c>
      <c r="AS103" s="92">
        <v>0.63478261232376099</v>
      </c>
      <c r="AT103" s="92">
        <v>115</v>
      </c>
      <c r="AU103" s="92">
        <v>0.5346260666847229</v>
      </c>
      <c r="AV103" s="92">
        <v>0.54193192720413208</v>
      </c>
      <c r="AW103" s="92">
        <v>0.71161180734634399</v>
      </c>
      <c r="AX103" s="92">
        <v>0.47692307829856873</v>
      </c>
      <c r="AY103" s="92">
        <v>130</v>
      </c>
      <c r="AZ103" s="92">
        <v>0.50913840532302856</v>
      </c>
      <c r="BA103" s="92">
        <v>0.53695809841156006</v>
      </c>
      <c r="BB103" s="92">
        <v>0.71658563613891602</v>
      </c>
      <c r="BC103" s="92">
        <v>0.5</v>
      </c>
      <c r="BD103" s="92">
        <v>116</v>
      </c>
      <c r="BE103" s="92">
        <v>0.5256916880607605</v>
      </c>
      <c r="BF103" s="92">
        <v>0.54412782192230225</v>
      </c>
      <c r="BG103" s="92">
        <v>0.70941591262817383</v>
      </c>
      <c r="BH103" s="92">
        <v>0.54744523763656616</v>
      </c>
      <c r="BI103" s="92">
        <v>137</v>
      </c>
    </row>
    <row r="104" spans="1:61" x14ac:dyDescent="0.25">
      <c r="A104" s="93" t="s">
        <v>163</v>
      </c>
      <c r="B104" s="92">
        <v>0.88284516334533691</v>
      </c>
      <c r="C104" s="92">
        <v>0.55005806684494019</v>
      </c>
      <c r="D104" s="92">
        <v>0.70348566770553589</v>
      </c>
      <c r="E104" s="92">
        <v>0.88050311803817749</v>
      </c>
      <c r="F104" s="92">
        <v>159</v>
      </c>
      <c r="G104" s="92">
        <v>0.87087088823318481</v>
      </c>
      <c r="H104" s="92">
        <v>0.51862174272537231</v>
      </c>
      <c r="I104" s="92">
        <v>0.73492199182510376</v>
      </c>
      <c r="J104" s="92">
        <v>0.88749998807907104</v>
      </c>
      <c r="K104" s="92">
        <v>80</v>
      </c>
      <c r="L104" s="92">
        <v>0.87959867715835571</v>
      </c>
      <c r="M104" s="92">
        <v>0.52700001001358032</v>
      </c>
      <c r="N104" s="92">
        <v>0.72654372453689575</v>
      </c>
      <c r="O104" s="92">
        <v>0.84042555093765259</v>
      </c>
      <c r="P104" s="92">
        <v>94</v>
      </c>
      <c r="Q104" s="92">
        <v>0.8753541111946106</v>
      </c>
      <c r="R104" s="92">
        <v>0.54025179147720337</v>
      </c>
      <c r="S104" s="92">
        <v>0.71329194307327271</v>
      </c>
      <c r="T104" s="92">
        <v>0.90399998426437378</v>
      </c>
      <c r="U104" s="92">
        <v>125</v>
      </c>
      <c r="V104" s="92">
        <v>0.82712763547897339</v>
      </c>
      <c r="W104" s="92">
        <v>0.54320782423019409</v>
      </c>
      <c r="X104" s="92">
        <v>0.71033591032028198</v>
      </c>
      <c r="Y104" s="92">
        <v>0.8731343150138855</v>
      </c>
      <c r="Z104" s="92">
        <v>134</v>
      </c>
      <c r="AA104" s="92">
        <v>0.74651813507080078</v>
      </c>
      <c r="AB104" s="92">
        <v>0.53734272718429565</v>
      </c>
      <c r="AC104" s="92">
        <v>0.71620100736618042</v>
      </c>
      <c r="AD104" s="92">
        <v>0.69230771064758301</v>
      </c>
      <c r="AE104" s="92">
        <v>117</v>
      </c>
      <c r="AF104" s="92">
        <v>0.74074071645736694</v>
      </c>
      <c r="AG104" s="92">
        <v>0.53369110822677612</v>
      </c>
      <c r="AH104" s="92">
        <v>0.71985262632369995</v>
      </c>
      <c r="AI104" s="92">
        <v>0.64814811944961548</v>
      </c>
      <c r="AJ104" s="92">
        <v>108</v>
      </c>
      <c r="AK104" s="92">
        <v>0.77397263050079346</v>
      </c>
      <c r="AL104" s="92">
        <v>0.54856836795806885</v>
      </c>
      <c r="AM104" s="92">
        <v>0.70497536659240723</v>
      </c>
      <c r="AN104" s="92">
        <v>0.84313726425170898</v>
      </c>
      <c r="AO104" s="92">
        <v>153</v>
      </c>
      <c r="AP104" s="92">
        <v>0.837890625</v>
      </c>
      <c r="AQ104" s="92">
        <v>0.55406332015991211</v>
      </c>
      <c r="AR104" s="92">
        <v>0.69948041439056396</v>
      </c>
      <c r="AS104" s="92">
        <v>0.79096043109893799</v>
      </c>
      <c r="AT104" s="92">
        <v>177</v>
      </c>
      <c r="AU104" s="92">
        <v>0.83232325315475464</v>
      </c>
      <c r="AV104" s="92">
        <v>0.55506902933120728</v>
      </c>
      <c r="AW104" s="92">
        <v>0.6984747052192688</v>
      </c>
      <c r="AX104" s="92">
        <v>0.87912088632583618</v>
      </c>
      <c r="AY104" s="92">
        <v>182</v>
      </c>
      <c r="AZ104" s="92">
        <v>0.8259958028793335</v>
      </c>
      <c r="BA104" s="92">
        <v>0.54382455348968506</v>
      </c>
      <c r="BB104" s="92">
        <v>0.70971918106079102</v>
      </c>
      <c r="BC104" s="92">
        <v>0.82352942228317261</v>
      </c>
      <c r="BD104" s="92">
        <v>136</v>
      </c>
      <c r="BE104" s="92">
        <v>0.79322034120559692</v>
      </c>
      <c r="BF104" s="92">
        <v>0.55005806684494019</v>
      </c>
      <c r="BG104" s="92">
        <v>0.70348566770553589</v>
      </c>
      <c r="BH104" s="92">
        <v>0.76729559898376465</v>
      </c>
      <c r="BI104" s="92">
        <v>159</v>
      </c>
    </row>
    <row r="105" spans="1:61" x14ac:dyDescent="0.25">
      <c r="A105" s="93" t="s">
        <v>164</v>
      </c>
      <c r="B105" s="92">
        <v>2.1367521956562996E-2</v>
      </c>
      <c r="C105" s="92">
        <v>0.54093575477600098</v>
      </c>
      <c r="D105" s="92">
        <v>0.7126079797744751</v>
      </c>
      <c r="E105" s="92">
        <v>2.3622047156095505E-2</v>
      </c>
      <c r="F105" s="92">
        <v>127</v>
      </c>
      <c r="G105" s="92">
        <v>2.1084336563944817E-2</v>
      </c>
      <c r="H105" s="92">
        <v>0.5332571268081665</v>
      </c>
      <c r="I105" s="92">
        <v>0.72028660774230957</v>
      </c>
      <c r="J105" s="92">
        <v>1.8691588193178177E-2</v>
      </c>
      <c r="K105" s="92">
        <v>107</v>
      </c>
      <c r="L105" s="92">
        <v>1.4367816038429737E-2</v>
      </c>
      <c r="M105" s="92">
        <v>0.52905738353729248</v>
      </c>
      <c r="N105" s="92">
        <v>0.72448635101318359</v>
      </c>
      <c r="O105" s="92">
        <v>2.0408162847161293E-2</v>
      </c>
      <c r="P105" s="92">
        <v>98</v>
      </c>
      <c r="Q105" s="92">
        <v>1.8567638471722603E-2</v>
      </c>
      <c r="R105" s="92">
        <v>0.54588019847869873</v>
      </c>
      <c r="S105" s="92">
        <v>0.70766353607177734</v>
      </c>
      <c r="T105" s="92">
        <v>6.9930069148540497E-3</v>
      </c>
      <c r="U105" s="92">
        <v>143</v>
      </c>
      <c r="V105" s="92">
        <v>1.794871874153614E-2</v>
      </c>
      <c r="W105" s="92">
        <v>0.54382455348968506</v>
      </c>
      <c r="X105" s="92">
        <v>0.70971918106079102</v>
      </c>
      <c r="Y105" s="92">
        <v>2.9411764815449715E-2</v>
      </c>
      <c r="Z105" s="92">
        <v>136</v>
      </c>
      <c r="AA105" s="92">
        <v>2.1220158785581589E-2</v>
      </c>
      <c r="AB105" s="92">
        <v>0.53495752811431885</v>
      </c>
      <c r="AC105" s="92">
        <v>0.71858620643615723</v>
      </c>
      <c r="AD105" s="92">
        <v>1.8018018454313278E-2</v>
      </c>
      <c r="AE105" s="92">
        <v>111</v>
      </c>
      <c r="AF105" s="92">
        <v>1.5789473429322243E-2</v>
      </c>
      <c r="AG105" s="92">
        <v>0.54193192720413208</v>
      </c>
      <c r="AH105" s="92">
        <v>0.71161180734634399</v>
      </c>
      <c r="AI105" s="92">
        <v>1.5384615398943424E-2</v>
      </c>
      <c r="AJ105" s="92">
        <v>130</v>
      </c>
      <c r="AK105" s="92">
        <v>1.425178162753582E-2</v>
      </c>
      <c r="AL105" s="92">
        <v>0.54472452402114868</v>
      </c>
      <c r="AM105" s="92">
        <v>0.70881921052932739</v>
      </c>
      <c r="AN105" s="92">
        <v>1.4388489536941051E-2</v>
      </c>
      <c r="AO105" s="92">
        <v>139</v>
      </c>
      <c r="AP105" s="92">
        <v>1.0373444296419621E-2</v>
      </c>
      <c r="AQ105" s="92">
        <v>0.54831153154373169</v>
      </c>
      <c r="AR105" s="92">
        <v>0.70523220300674438</v>
      </c>
      <c r="AS105" s="92">
        <v>1.315789483487606E-2</v>
      </c>
      <c r="AT105" s="92">
        <v>152</v>
      </c>
      <c r="AU105" s="92">
        <v>7.4487896636128426E-3</v>
      </c>
      <c r="AV105" s="92">
        <v>0.55677878856658936</v>
      </c>
      <c r="AW105" s="92">
        <v>0.69676494598388672</v>
      </c>
      <c r="AX105" s="92">
        <v>5.2356021478772163E-3</v>
      </c>
      <c r="AY105" s="92">
        <v>191</v>
      </c>
      <c r="AZ105" s="92">
        <v>3.3670032862573862E-3</v>
      </c>
      <c r="BA105" s="92">
        <v>0.55732208490371704</v>
      </c>
      <c r="BB105" s="92">
        <v>0.69622164964675903</v>
      </c>
      <c r="BC105" s="92">
        <v>5.1546390168368816E-3</v>
      </c>
      <c r="BD105" s="92">
        <v>194</v>
      </c>
      <c r="BE105" s="92">
        <v>2.4813895579427481E-3</v>
      </c>
      <c r="BF105" s="92">
        <v>0.55986064672470093</v>
      </c>
      <c r="BG105" s="92">
        <v>0.69368308782577515</v>
      </c>
      <c r="BH105" s="92">
        <v>0</v>
      </c>
      <c r="BI105" s="92">
        <v>209</v>
      </c>
    </row>
    <row r="106" spans="1:61" x14ac:dyDescent="0.25">
      <c r="A106" s="93" t="s">
        <v>165</v>
      </c>
      <c r="B106" s="92">
        <v>0.24561403691768646</v>
      </c>
      <c r="C106" s="92">
        <v>0.54351788759231567</v>
      </c>
      <c r="D106" s="92">
        <v>0.7100258469581604</v>
      </c>
      <c r="E106" s="92">
        <v>0.17777778208255768</v>
      </c>
      <c r="F106" s="92">
        <v>135</v>
      </c>
      <c r="G106" s="92">
        <v>0.32926830649375916</v>
      </c>
      <c r="H106" s="92">
        <v>0.4655512273311615</v>
      </c>
      <c r="I106" s="92">
        <v>0.78799253702163696</v>
      </c>
      <c r="J106" s="92">
        <v>0.5</v>
      </c>
      <c r="K106" s="92">
        <v>36</v>
      </c>
      <c r="L106" s="92">
        <v>0.48876404762268066</v>
      </c>
      <c r="M106" s="92">
        <v>0.51507490873336792</v>
      </c>
      <c r="N106" s="92">
        <v>0.73846882581710815</v>
      </c>
      <c r="O106" s="92">
        <v>0.51999998092651367</v>
      </c>
      <c r="P106" s="92">
        <v>75</v>
      </c>
      <c r="Q106" s="92">
        <v>0.58571428060531616</v>
      </c>
      <c r="R106" s="92">
        <v>0.50859445333480835</v>
      </c>
      <c r="S106" s="92">
        <v>0.74494928121566772</v>
      </c>
      <c r="T106" s="92">
        <v>0.44776120781898499</v>
      </c>
      <c r="U106" s="92">
        <v>67</v>
      </c>
      <c r="V106" s="92">
        <v>0.59471362829208374</v>
      </c>
      <c r="W106" s="92">
        <v>0.50946658849716187</v>
      </c>
      <c r="X106" s="92">
        <v>0.74407714605331421</v>
      </c>
      <c r="Y106" s="92">
        <v>0.79411762952804565</v>
      </c>
      <c r="Z106" s="92">
        <v>68</v>
      </c>
      <c r="AA106" s="92">
        <v>0.76153844594955444</v>
      </c>
      <c r="AB106" s="92">
        <v>0.52592140436172485</v>
      </c>
      <c r="AC106" s="92">
        <v>0.72762233018875122</v>
      </c>
      <c r="AD106" s="92">
        <v>0.55434781312942505</v>
      </c>
      <c r="AE106" s="92">
        <v>92</v>
      </c>
      <c r="AF106" s="92">
        <v>0.75496691465377808</v>
      </c>
      <c r="AG106" s="92">
        <v>0.53003948926925659</v>
      </c>
      <c r="AH106" s="92">
        <v>0.72350424528121948</v>
      </c>
      <c r="AI106" s="92">
        <v>0.93000000715255737</v>
      </c>
      <c r="AJ106" s="92">
        <v>100</v>
      </c>
      <c r="AK106" s="92">
        <v>0.86392402648925781</v>
      </c>
      <c r="AL106" s="92">
        <v>0.53454113006591797</v>
      </c>
      <c r="AM106" s="92">
        <v>0.71900260448455811</v>
      </c>
      <c r="AN106" s="92">
        <v>0.76363635063171387</v>
      </c>
      <c r="AO106" s="92">
        <v>110</v>
      </c>
      <c r="AP106" s="92">
        <v>0.84463274478912354</v>
      </c>
      <c r="AQ106" s="92">
        <v>0.53281706571578979</v>
      </c>
      <c r="AR106" s="92">
        <v>0.72072666883468628</v>
      </c>
      <c r="AS106" s="92">
        <v>0.90566039085388184</v>
      </c>
      <c r="AT106" s="92">
        <v>106</v>
      </c>
      <c r="AU106" s="92">
        <v>0.85250735282897949</v>
      </c>
      <c r="AV106" s="92">
        <v>0.54442781209945679</v>
      </c>
      <c r="AW106" s="92">
        <v>0.70911592245101929</v>
      </c>
      <c r="AX106" s="92">
        <v>0.86231881380081177</v>
      </c>
      <c r="AY106" s="92">
        <v>138</v>
      </c>
      <c r="AZ106" s="92">
        <v>0.83804625272750854</v>
      </c>
      <c r="BA106" s="92">
        <v>0.52752649784088135</v>
      </c>
      <c r="BB106" s="92">
        <v>0.72601723670959473</v>
      </c>
      <c r="BC106" s="92">
        <v>0.77894735336303711</v>
      </c>
      <c r="BD106" s="92">
        <v>95</v>
      </c>
      <c r="BE106" s="92">
        <v>0.82470118999481201</v>
      </c>
      <c r="BF106" s="92">
        <v>0.54932397603988647</v>
      </c>
      <c r="BG106" s="92">
        <v>0.7042197585105896</v>
      </c>
      <c r="BH106" s="92">
        <v>0.85256409645080566</v>
      </c>
      <c r="BI106" s="92">
        <v>156</v>
      </c>
    </row>
    <row r="107" spans="1:61" x14ac:dyDescent="0.25">
      <c r="A107" s="93" t="s">
        <v>166</v>
      </c>
      <c r="B107" s="92">
        <v>0.99029123783111572</v>
      </c>
      <c r="C107" s="92">
        <v>0.51355516910552979</v>
      </c>
      <c r="D107" s="92">
        <v>0.73998856544494629</v>
      </c>
      <c r="E107" s="92">
        <v>0.98630136251449585</v>
      </c>
      <c r="F107" s="92">
        <v>73</v>
      </c>
      <c r="G107" s="92">
        <v>0.96666663885116577</v>
      </c>
      <c r="H107" s="92">
        <v>0.45016348361968994</v>
      </c>
      <c r="I107" s="92">
        <v>0.80338025093078613</v>
      </c>
      <c r="J107" s="92">
        <v>1</v>
      </c>
      <c r="K107" s="92">
        <v>30</v>
      </c>
      <c r="L107" s="92">
        <v>0.96894407272338867</v>
      </c>
      <c r="M107" s="92">
        <v>0.48567315936088562</v>
      </c>
      <c r="N107" s="92">
        <v>0.76787054538726807</v>
      </c>
      <c r="O107" s="92">
        <v>0.91489362716674805</v>
      </c>
      <c r="P107" s="92">
        <v>47</v>
      </c>
      <c r="Q107" s="92">
        <v>0.97448980808258057</v>
      </c>
      <c r="R107" s="92">
        <v>0.52122819423675537</v>
      </c>
      <c r="S107" s="92">
        <v>0.7323155403137207</v>
      </c>
      <c r="T107" s="92">
        <v>0.98809522390365601</v>
      </c>
      <c r="U107" s="92">
        <v>84</v>
      </c>
      <c r="V107" s="92">
        <v>0.98712444305419922</v>
      </c>
      <c r="W107" s="92">
        <v>0.50679010152816772</v>
      </c>
      <c r="X107" s="92">
        <v>0.74675363302230835</v>
      </c>
      <c r="Y107" s="92">
        <v>1</v>
      </c>
      <c r="Z107" s="92">
        <v>65</v>
      </c>
      <c r="AA107" s="92">
        <v>0.97356826066970825</v>
      </c>
      <c r="AB107" s="92">
        <v>0.52122819423675537</v>
      </c>
      <c r="AC107" s="92">
        <v>0.7323155403137207</v>
      </c>
      <c r="AD107" s="92">
        <v>0.97619044780731201</v>
      </c>
      <c r="AE107" s="92">
        <v>84</v>
      </c>
      <c r="AF107" s="92">
        <v>0.9656488299369812</v>
      </c>
      <c r="AG107" s="92">
        <v>0.51724398136138916</v>
      </c>
      <c r="AH107" s="92">
        <v>0.73629975318908691</v>
      </c>
      <c r="AI107" s="92">
        <v>0.94871795177459717</v>
      </c>
      <c r="AJ107" s="92">
        <v>78</v>
      </c>
      <c r="AK107" s="92">
        <v>0.96323531866073608</v>
      </c>
      <c r="AL107" s="92">
        <v>0.53003948926925659</v>
      </c>
      <c r="AM107" s="92">
        <v>0.72350424528121948</v>
      </c>
      <c r="AN107" s="92">
        <v>0.97000002861022949</v>
      </c>
      <c r="AO107" s="92">
        <v>100</v>
      </c>
      <c r="AP107" s="92">
        <v>0.96845424175262451</v>
      </c>
      <c r="AQ107" s="92">
        <v>0.52700001001358032</v>
      </c>
      <c r="AR107" s="92">
        <v>0.72654372453689575</v>
      </c>
      <c r="AS107" s="92">
        <v>0.96808511018753052</v>
      </c>
      <c r="AT107" s="92">
        <v>94</v>
      </c>
      <c r="AU107" s="92">
        <v>0.97005987167358398</v>
      </c>
      <c r="AV107" s="92">
        <v>0.53955119848251343</v>
      </c>
      <c r="AW107" s="92">
        <v>0.71399253606796265</v>
      </c>
      <c r="AX107" s="92">
        <v>0.9674796462059021</v>
      </c>
      <c r="AY107" s="92">
        <v>123</v>
      </c>
      <c r="AZ107" s="92">
        <v>0.96901410818099976</v>
      </c>
      <c r="BA107" s="92">
        <v>0.53734272718429565</v>
      </c>
      <c r="BB107" s="92">
        <v>0.71620100736618042</v>
      </c>
      <c r="BC107" s="92">
        <v>0.97435897588729858</v>
      </c>
      <c r="BD107" s="92">
        <v>117</v>
      </c>
      <c r="BE107" s="92">
        <v>0.96982759237289429</v>
      </c>
      <c r="BF107" s="92">
        <v>0.53656846284866333</v>
      </c>
      <c r="BG107" s="92">
        <v>0.71697527170181274</v>
      </c>
      <c r="BH107" s="92">
        <v>0.96521741151809692</v>
      </c>
      <c r="BI107" s="92">
        <v>115</v>
      </c>
    </row>
    <row r="108" spans="1:61" x14ac:dyDescent="0.25">
      <c r="A108" s="93" t="s">
        <v>167</v>
      </c>
      <c r="B108" s="92">
        <v>4.6666666865348816E-2</v>
      </c>
      <c r="C108" s="92">
        <v>0.53145861625671387</v>
      </c>
      <c r="D108" s="92">
        <v>0.72208511829376221</v>
      </c>
      <c r="E108" s="92">
        <v>4.8543687909841537E-2</v>
      </c>
      <c r="F108" s="92">
        <v>103</v>
      </c>
      <c r="G108" s="92">
        <v>4.3689321726560593E-2</v>
      </c>
      <c r="H108" s="92">
        <v>0.48567315936088562</v>
      </c>
      <c r="I108" s="92">
        <v>0.76787054538726807</v>
      </c>
      <c r="J108" s="92">
        <v>4.2553190141916275E-2</v>
      </c>
      <c r="K108" s="92">
        <v>47</v>
      </c>
      <c r="L108" s="92">
        <v>5.4054055362939835E-2</v>
      </c>
      <c r="M108" s="92">
        <v>0.49750778079032898</v>
      </c>
      <c r="N108" s="92">
        <v>0.75603598356246948</v>
      </c>
      <c r="O108" s="92">
        <v>3.5714287310838699E-2</v>
      </c>
      <c r="P108" s="92">
        <v>56</v>
      </c>
      <c r="Q108" s="92">
        <v>9.1324202716350555E-2</v>
      </c>
      <c r="R108" s="92">
        <v>0.51994878053665161</v>
      </c>
      <c r="S108" s="92">
        <v>0.73359495401382446</v>
      </c>
      <c r="T108" s="92">
        <v>7.3170728981494904E-2</v>
      </c>
      <c r="U108" s="92">
        <v>82</v>
      </c>
      <c r="V108" s="92">
        <v>0.37051793932914734</v>
      </c>
      <c r="W108" s="92">
        <v>0.5192914605140686</v>
      </c>
      <c r="X108" s="92">
        <v>0.73425227403640747</v>
      </c>
      <c r="Y108" s="92">
        <v>0.14814814925193787</v>
      </c>
      <c r="Z108" s="92">
        <v>81</v>
      </c>
      <c r="AA108" s="92">
        <v>0.57347673177719116</v>
      </c>
      <c r="AB108" s="92">
        <v>0.52365481853485107</v>
      </c>
      <c r="AC108" s="92">
        <v>0.729888916015625</v>
      </c>
      <c r="AD108" s="92">
        <v>0.85227274894714355</v>
      </c>
      <c r="AE108" s="92">
        <v>88</v>
      </c>
      <c r="AF108" s="92">
        <v>0.77241379022598267</v>
      </c>
      <c r="AG108" s="92">
        <v>0.53454113006591797</v>
      </c>
      <c r="AH108" s="92">
        <v>0.71900260448455811</v>
      </c>
      <c r="AI108" s="92">
        <v>0.66363638639450073</v>
      </c>
      <c r="AJ108" s="92">
        <v>110</v>
      </c>
      <c r="AK108" s="92">
        <v>0.7963525652885437</v>
      </c>
      <c r="AL108" s="92">
        <v>0.52592140436172485</v>
      </c>
      <c r="AM108" s="92">
        <v>0.72762233018875122</v>
      </c>
      <c r="AN108" s="92">
        <v>0.82608693838119507</v>
      </c>
      <c r="AO108" s="92">
        <v>92</v>
      </c>
      <c r="AP108" s="92">
        <v>0.87227416038513184</v>
      </c>
      <c r="AQ108" s="92">
        <v>0.54093575477600098</v>
      </c>
      <c r="AR108" s="92">
        <v>0.7126079797744751</v>
      </c>
      <c r="AS108" s="92">
        <v>0.88976377248764038</v>
      </c>
      <c r="AT108" s="92">
        <v>127</v>
      </c>
      <c r="AU108" s="92">
        <v>0.84718501567840576</v>
      </c>
      <c r="AV108" s="92">
        <v>0.53099250793457031</v>
      </c>
      <c r="AW108" s="92">
        <v>0.72255122661590576</v>
      </c>
      <c r="AX108" s="92">
        <v>0.89215683937072754</v>
      </c>
      <c r="AY108" s="92">
        <v>102</v>
      </c>
      <c r="AZ108" s="92">
        <v>0.85026735067367554</v>
      </c>
      <c r="BA108" s="92">
        <v>0.54616153240203857</v>
      </c>
      <c r="BB108" s="92">
        <v>0.7073822021484375</v>
      </c>
      <c r="BC108" s="92">
        <v>0.77777779102325439</v>
      </c>
      <c r="BD108" s="92">
        <v>144</v>
      </c>
      <c r="BE108" s="92">
        <v>0.83455884456634521</v>
      </c>
      <c r="BF108" s="92">
        <v>0.54127168655395508</v>
      </c>
      <c r="BG108" s="92">
        <v>0.712272047996521</v>
      </c>
      <c r="BH108" s="92">
        <v>0.8984375</v>
      </c>
      <c r="BI108" s="92">
        <v>128</v>
      </c>
    </row>
    <row r="109" spans="1:61" x14ac:dyDescent="0.25">
      <c r="A109" s="93" t="s">
        <v>168</v>
      </c>
      <c r="B109" s="92">
        <v>0.71631205081939697</v>
      </c>
      <c r="C109" s="92">
        <v>0.53003948926925659</v>
      </c>
      <c r="D109" s="92">
        <v>0.72350424528121948</v>
      </c>
      <c r="E109" s="92">
        <v>0.69999998807907104</v>
      </c>
      <c r="F109" s="92">
        <v>100</v>
      </c>
      <c r="G109" s="92">
        <v>0.69109946489334106</v>
      </c>
      <c r="H109" s="92">
        <v>0.47570124268531799</v>
      </c>
      <c r="I109" s="92">
        <v>0.77784246206283569</v>
      </c>
      <c r="J109" s="92">
        <v>0.75609755516052246</v>
      </c>
      <c r="K109" s="92">
        <v>41</v>
      </c>
      <c r="L109" s="92">
        <v>0.67682927846908569</v>
      </c>
      <c r="M109" s="92">
        <v>0.48997160792350769</v>
      </c>
      <c r="N109" s="92">
        <v>0.76357215642929077</v>
      </c>
      <c r="O109" s="92">
        <v>0.62000000476837158</v>
      </c>
      <c r="P109" s="92">
        <v>50</v>
      </c>
      <c r="Q109" s="92">
        <v>0.66666668653488159</v>
      </c>
      <c r="R109" s="92">
        <v>0.51355516910552979</v>
      </c>
      <c r="S109" s="92">
        <v>0.73998856544494629</v>
      </c>
      <c r="T109" s="92">
        <v>0.67123287916183472</v>
      </c>
      <c r="U109" s="92">
        <v>73</v>
      </c>
      <c r="V109" s="92">
        <v>0.65700483322143555</v>
      </c>
      <c r="W109" s="92">
        <v>0.51724398136138916</v>
      </c>
      <c r="X109" s="92">
        <v>0.73629975318908691</v>
      </c>
      <c r="Y109" s="92">
        <v>0.69230771064758301</v>
      </c>
      <c r="Z109" s="92">
        <v>78</v>
      </c>
      <c r="AA109" s="92">
        <v>0.61290323734283447</v>
      </c>
      <c r="AB109" s="92">
        <v>0.49750778079032898</v>
      </c>
      <c r="AC109" s="92">
        <v>0.75603598356246948</v>
      </c>
      <c r="AD109" s="92">
        <v>0.58928573131561279</v>
      </c>
      <c r="AE109" s="92">
        <v>56</v>
      </c>
      <c r="AF109" s="92">
        <v>0.52820515632629395</v>
      </c>
      <c r="AG109" s="92">
        <v>0.49262818694114685</v>
      </c>
      <c r="AH109" s="92">
        <v>0.76091557741165161</v>
      </c>
      <c r="AI109" s="92">
        <v>0.51923078298568726</v>
      </c>
      <c r="AJ109" s="92">
        <v>52</v>
      </c>
      <c r="AK109" s="92">
        <v>0.50746268033981323</v>
      </c>
      <c r="AL109" s="92">
        <v>0.52306383848190308</v>
      </c>
      <c r="AM109" s="92">
        <v>0.730479896068573</v>
      </c>
      <c r="AN109" s="92">
        <v>0.49425286054611206</v>
      </c>
      <c r="AO109" s="92">
        <v>87</v>
      </c>
      <c r="AP109" s="92">
        <v>0.4917355477809906</v>
      </c>
      <c r="AQ109" s="92">
        <v>0.50392162799835205</v>
      </c>
      <c r="AR109" s="92">
        <v>0.74962210655212402</v>
      </c>
      <c r="AS109" s="92">
        <v>0.5161290168762207</v>
      </c>
      <c r="AT109" s="92">
        <v>62</v>
      </c>
      <c r="AU109" s="92">
        <v>0.5116279125213623</v>
      </c>
      <c r="AV109" s="92">
        <v>0.52646505832672119</v>
      </c>
      <c r="AW109" s="92">
        <v>0.72707867622375488</v>
      </c>
      <c r="AX109" s="92">
        <v>0.47311827540397644</v>
      </c>
      <c r="AY109" s="92">
        <v>93</v>
      </c>
      <c r="AZ109" s="92">
        <v>0.4813559353351593</v>
      </c>
      <c r="BA109" s="92">
        <v>0.53145861625671387</v>
      </c>
      <c r="BB109" s="92">
        <v>0.72208511829376221</v>
      </c>
      <c r="BC109" s="92">
        <v>0.5436893105506897</v>
      </c>
      <c r="BD109" s="92">
        <v>103</v>
      </c>
      <c r="BE109" s="92">
        <v>0.48514851927757263</v>
      </c>
      <c r="BF109" s="92">
        <v>0.529552161693573</v>
      </c>
      <c r="BG109" s="92">
        <v>0.72399157285690308</v>
      </c>
      <c r="BH109" s="92">
        <v>0.42424243688583374</v>
      </c>
      <c r="BI109" s="92">
        <v>99</v>
      </c>
    </row>
    <row r="110" spans="1:61" x14ac:dyDescent="0.25">
      <c r="A110" s="93" t="s">
        <v>169</v>
      </c>
      <c r="B110" s="92">
        <v>0.99074071645736694</v>
      </c>
      <c r="C110" s="92">
        <v>0.55364906787872314</v>
      </c>
      <c r="D110" s="92">
        <v>0.69989466667175293</v>
      </c>
      <c r="E110" s="92">
        <v>0.9885714054107666</v>
      </c>
      <c r="F110" s="92">
        <v>175</v>
      </c>
      <c r="G110" s="92">
        <v>0.9936908483505249</v>
      </c>
      <c r="H110" s="92">
        <v>0.47570124268531799</v>
      </c>
      <c r="I110" s="92">
        <v>0.77784246206283569</v>
      </c>
      <c r="J110" s="92">
        <v>1</v>
      </c>
      <c r="K110" s="92">
        <v>41</v>
      </c>
      <c r="L110" s="92">
        <v>0.98880594968795776</v>
      </c>
      <c r="M110" s="92">
        <v>0.53051954507827759</v>
      </c>
      <c r="N110" s="92">
        <v>0.72302418947219849</v>
      </c>
      <c r="O110" s="92">
        <v>1</v>
      </c>
      <c r="P110" s="92">
        <v>101</v>
      </c>
      <c r="Q110" s="92">
        <v>0.9691358208656311</v>
      </c>
      <c r="R110" s="92">
        <v>0.54059582948684692</v>
      </c>
      <c r="S110" s="92">
        <v>0.71294790506362915</v>
      </c>
      <c r="T110" s="92">
        <v>0.97619044780731201</v>
      </c>
      <c r="U110" s="92">
        <v>126</v>
      </c>
      <c r="V110" s="92">
        <v>0.95786517858505249</v>
      </c>
      <c r="W110" s="92">
        <v>0.52855497598648071</v>
      </c>
      <c r="X110" s="92">
        <v>0.72498875856399536</v>
      </c>
      <c r="Y110" s="92">
        <v>0.92783504724502563</v>
      </c>
      <c r="Z110" s="92">
        <v>97</v>
      </c>
      <c r="AA110" s="92">
        <v>0.96029776334762573</v>
      </c>
      <c r="AB110" s="92">
        <v>0.54289424419403076</v>
      </c>
      <c r="AC110" s="92">
        <v>0.71064949035644531</v>
      </c>
      <c r="AD110" s="92">
        <v>0.96240603923797607</v>
      </c>
      <c r="AE110" s="92">
        <v>133</v>
      </c>
      <c r="AF110" s="92">
        <v>0.9709172248840332</v>
      </c>
      <c r="AG110" s="92">
        <v>0.55322760343551636</v>
      </c>
      <c r="AH110" s="92">
        <v>0.70031613111495972</v>
      </c>
      <c r="AI110" s="92">
        <v>0.9768785834312439</v>
      </c>
      <c r="AJ110" s="92">
        <v>173</v>
      </c>
      <c r="AK110" s="92">
        <v>0.97222220897674561</v>
      </c>
      <c r="AL110" s="92">
        <v>0.54530847072601318</v>
      </c>
      <c r="AM110" s="92">
        <v>0.70823526382446289</v>
      </c>
      <c r="AN110" s="92">
        <v>0.97163122892379761</v>
      </c>
      <c r="AO110" s="92">
        <v>141</v>
      </c>
      <c r="AP110" s="92">
        <v>0.95364236831665039</v>
      </c>
      <c r="AQ110" s="92">
        <v>0.54882270097732544</v>
      </c>
      <c r="AR110" s="92">
        <v>0.70472103357315063</v>
      </c>
      <c r="AS110" s="92">
        <v>0.9675324559211731</v>
      </c>
      <c r="AT110" s="92">
        <v>154</v>
      </c>
      <c r="AU110" s="92">
        <v>0.80869567394256592</v>
      </c>
      <c r="AV110" s="92">
        <v>0.54981571435928345</v>
      </c>
      <c r="AW110" s="92">
        <v>0.70372802019119263</v>
      </c>
      <c r="AX110" s="92">
        <v>0.92405062913894653</v>
      </c>
      <c r="AY110" s="92">
        <v>158</v>
      </c>
      <c r="AZ110" s="92">
        <v>0.72633743286132813</v>
      </c>
      <c r="BA110" s="92">
        <v>0.54725831747055054</v>
      </c>
      <c r="BB110" s="92">
        <v>0.70628541707992554</v>
      </c>
      <c r="BC110" s="92">
        <v>0.52027028799057007</v>
      </c>
      <c r="BD110" s="92">
        <v>148</v>
      </c>
      <c r="BE110" s="92">
        <v>0.63109755516052246</v>
      </c>
      <c r="BF110" s="92">
        <v>0.55467182397842407</v>
      </c>
      <c r="BG110" s="92">
        <v>0.698871910572052</v>
      </c>
      <c r="BH110" s="92">
        <v>0.72222220897674561</v>
      </c>
      <c r="BI110" s="92">
        <v>180</v>
      </c>
    </row>
    <row r="111" spans="1:61" x14ac:dyDescent="0.25">
      <c r="A111" s="93" t="s">
        <v>170</v>
      </c>
      <c r="B111" s="92">
        <v>1</v>
      </c>
      <c r="C111" s="92">
        <v>0.49389970302581787</v>
      </c>
      <c r="D111" s="92">
        <v>0.7596440315246582</v>
      </c>
      <c r="E111" s="92">
        <v>1</v>
      </c>
      <c r="F111" s="92">
        <v>53</v>
      </c>
      <c r="G111" s="92">
        <v>1</v>
      </c>
      <c r="H111" s="92">
        <v>0.43330708146095276</v>
      </c>
      <c r="I111" s="92">
        <v>0.82023662328720093</v>
      </c>
      <c r="J111" s="92">
        <v>1</v>
      </c>
      <c r="K111" s="92">
        <v>25</v>
      </c>
      <c r="L111" s="92">
        <v>0.93877553939819336</v>
      </c>
      <c r="M111" s="92">
        <v>0.42507088184356689</v>
      </c>
      <c r="N111" s="92">
        <v>0.82847285270690918</v>
      </c>
      <c r="O111" s="92">
        <v>1</v>
      </c>
      <c r="P111" s="92">
        <v>23</v>
      </c>
      <c r="Q111" s="92">
        <v>0.94656491279602051</v>
      </c>
      <c r="R111" s="92">
        <v>0.48997160792350769</v>
      </c>
      <c r="S111" s="92">
        <v>0.76357215642929077</v>
      </c>
      <c r="T111" s="92">
        <v>0.87999999523162842</v>
      </c>
      <c r="U111" s="92">
        <v>50</v>
      </c>
      <c r="V111" s="92">
        <v>0.9466666579246521</v>
      </c>
      <c r="W111" s="92">
        <v>0.49975600838661194</v>
      </c>
      <c r="X111" s="92">
        <v>0.75378769636154175</v>
      </c>
      <c r="Y111" s="92">
        <v>0.98275864124298096</v>
      </c>
      <c r="Z111" s="92">
        <v>58</v>
      </c>
      <c r="AA111" s="92">
        <v>0.97241377830505371</v>
      </c>
      <c r="AB111" s="92">
        <v>0.47751054167747498</v>
      </c>
      <c r="AC111" s="92">
        <v>0.77603316307067871</v>
      </c>
      <c r="AD111" s="92">
        <v>0.97619044780731201</v>
      </c>
      <c r="AE111" s="92">
        <v>42</v>
      </c>
      <c r="AF111" s="92">
        <v>0.953125</v>
      </c>
      <c r="AG111" s="92">
        <v>0.48257172107696533</v>
      </c>
      <c r="AH111" s="92">
        <v>0.77097201347351074</v>
      </c>
      <c r="AI111" s="92">
        <v>0.95555555820465088</v>
      </c>
      <c r="AJ111" s="92">
        <v>45</v>
      </c>
      <c r="AK111" s="92">
        <v>0.95744681358337402</v>
      </c>
      <c r="AL111" s="92">
        <v>0.47570124268531799</v>
      </c>
      <c r="AM111" s="92">
        <v>0.77784246206283569</v>
      </c>
      <c r="AN111" s="92">
        <v>0.92682927846908569</v>
      </c>
      <c r="AO111" s="92">
        <v>41</v>
      </c>
      <c r="AP111" s="92">
        <v>0.97500002384185791</v>
      </c>
      <c r="AQ111" s="92">
        <v>0.49633795022964478</v>
      </c>
      <c r="AR111" s="92">
        <v>0.7572057843208313</v>
      </c>
      <c r="AS111" s="92">
        <v>0.98181819915771484</v>
      </c>
      <c r="AT111" s="92">
        <v>55</v>
      </c>
      <c r="AU111" s="92">
        <v>0.98947370052337646</v>
      </c>
      <c r="AV111" s="92">
        <v>0.50585639476776123</v>
      </c>
      <c r="AW111" s="92">
        <v>0.74768733978271484</v>
      </c>
      <c r="AX111" s="92">
        <v>1</v>
      </c>
      <c r="AY111" s="92">
        <v>64</v>
      </c>
      <c r="AZ111" s="92">
        <v>0.97311830520629883</v>
      </c>
      <c r="BA111" s="92">
        <v>0.51197165250778198</v>
      </c>
      <c r="BB111" s="92">
        <v>0.74157208204269409</v>
      </c>
      <c r="BC111" s="92">
        <v>0.98591548204421997</v>
      </c>
      <c r="BD111" s="92">
        <v>71</v>
      </c>
      <c r="BE111" s="92">
        <v>0.95901638269424438</v>
      </c>
      <c r="BF111" s="92">
        <v>0.49131941795349121</v>
      </c>
      <c r="BG111" s="92">
        <v>0.76222431659698486</v>
      </c>
      <c r="BH111" s="92">
        <v>0.92156863212585449</v>
      </c>
      <c r="BI111" s="92">
        <v>51</v>
      </c>
    </row>
    <row r="112" spans="1:61" x14ac:dyDescent="0.25">
      <c r="A112" s="93" t="s">
        <v>171</v>
      </c>
      <c r="B112" s="92">
        <v>0.95774650573730469</v>
      </c>
      <c r="C112" s="92">
        <v>0.52185088396072388</v>
      </c>
      <c r="D112" s="92">
        <v>0.7316928505897522</v>
      </c>
      <c r="E112" s="92">
        <v>0.96470588445663452</v>
      </c>
      <c r="F112" s="92">
        <v>85</v>
      </c>
      <c r="G112" s="92">
        <v>0.9674418568611145</v>
      </c>
      <c r="H112" s="92">
        <v>0.49864667654037476</v>
      </c>
      <c r="I112" s="92">
        <v>0.75489705801010132</v>
      </c>
      <c r="J112" s="92">
        <v>0.94736844301223755</v>
      </c>
      <c r="K112" s="92">
        <v>57</v>
      </c>
      <c r="L112" s="92">
        <v>0.97685188055038452</v>
      </c>
      <c r="M112" s="92">
        <v>0.51355516910552979</v>
      </c>
      <c r="N112" s="92">
        <v>0.73998856544494629</v>
      </c>
      <c r="O112" s="92">
        <v>0.98630136251449585</v>
      </c>
      <c r="P112" s="92">
        <v>73</v>
      </c>
      <c r="Q112" s="92">
        <v>0.98290598392486572</v>
      </c>
      <c r="R112" s="92">
        <v>0.52246266603469849</v>
      </c>
      <c r="S112" s="92">
        <v>0.73108106851577759</v>
      </c>
      <c r="T112" s="92">
        <v>0.9883720874786377</v>
      </c>
      <c r="U112" s="92">
        <v>86</v>
      </c>
      <c r="V112" s="92">
        <v>0.95652174949645996</v>
      </c>
      <c r="W112" s="92">
        <v>0.51507490873336792</v>
      </c>
      <c r="X112" s="92">
        <v>0.73846882581710815</v>
      </c>
      <c r="Y112" s="92">
        <v>0.97333335876464844</v>
      </c>
      <c r="Z112" s="92">
        <v>75</v>
      </c>
      <c r="AA112" s="92">
        <v>0.93486589193344116</v>
      </c>
      <c r="AB112" s="92">
        <v>0.52592140436172485</v>
      </c>
      <c r="AC112" s="92">
        <v>0.72762233018875122</v>
      </c>
      <c r="AD112" s="92">
        <v>0.91304349899291992</v>
      </c>
      <c r="AE112" s="92">
        <v>92</v>
      </c>
      <c r="AF112" s="92">
        <v>0.89962828159332275</v>
      </c>
      <c r="AG112" s="92">
        <v>0.52700001001358032</v>
      </c>
      <c r="AH112" s="92">
        <v>0.72654372453689575</v>
      </c>
      <c r="AI112" s="92">
        <v>0.92553192377090454</v>
      </c>
      <c r="AJ112" s="92">
        <v>94</v>
      </c>
      <c r="AK112" s="92">
        <v>0.89930558204650879</v>
      </c>
      <c r="AL112" s="92">
        <v>0.52059429883956909</v>
      </c>
      <c r="AM112" s="92">
        <v>0.73294943571090698</v>
      </c>
      <c r="AN112" s="92">
        <v>0.85542166233062744</v>
      </c>
      <c r="AO112" s="92">
        <v>83</v>
      </c>
      <c r="AP112" s="92">
        <v>0.90969902276992798</v>
      </c>
      <c r="AQ112" s="92">
        <v>0.53495752811431885</v>
      </c>
      <c r="AR112" s="92">
        <v>0.71858620643615723</v>
      </c>
      <c r="AS112" s="92">
        <v>0.90990990400314331</v>
      </c>
      <c r="AT112" s="92">
        <v>111</v>
      </c>
      <c r="AU112" s="92">
        <v>0.95252227783203125</v>
      </c>
      <c r="AV112" s="92">
        <v>0.53237074613571167</v>
      </c>
      <c r="AW112" s="92">
        <v>0.7211729884147644</v>
      </c>
      <c r="AX112" s="92">
        <v>0.9523809552192688</v>
      </c>
      <c r="AY112" s="92">
        <v>105</v>
      </c>
      <c r="AZ112" s="92">
        <v>0.97050940990447998</v>
      </c>
      <c r="BA112" s="92">
        <v>0.53883332014083862</v>
      </c>
      <c r="BB112" s="92">
        <v>0.71471041440963745</v>
      </c>
      <c r="BC112" s="92">
        <v>0.99173551797866821</v>
      </c>
      <c r="BD112" s="92">
        <v>121</v>
      </c>
      <c r="BE112" s="92">
        <v>0.9776119589805603</v>
      </c>
      <c r="BF112" s="92">
        <v>0.54698830842971802</v>
      </c>
      <c r="BG112" s="92">
        <v>0.70655542612075806</v>
      </c>
      <c r="BH112" s="92">
        <v>0.96598637104034424</v>
      </c>
      <c r="BI112" s="92">
        <v>147</v>
      </c>
    </row>
    <row r="113" spans="1:61" x14ac:dyDescent="0.25">
      <c r="A113" s="93" t="s">
        <v>172</v>
      </c>
      <c r="B113" s="92">
        <v>0.62777775526046753</v>
      </c>
      <c r="C113" s="92">
        <v>0.54127168655395508</v>
      </c>
      <c r="D113" s="92">
        <v>0.712272047996521</v>
      </c>
      <c r="E113" s="92">
        <v>0.6171875</v>
      </c>
      <c r="F113" s="92">
        <v>128</v>
      </c>
      <c r="G113" s="92">
        <v>0.61153846979141235</v>
      </c>
      <c r="H113" s="92">
        <v>0.49262818694114685</v>
      </c>
      <c r="I113" s="92">
        <v>0.76091557741165161</v>
      </c>
      <c r="J113" s="92">
        <v>0.6538461446762085</v>
      </c>
      <c r="K113" s="92">
        <v>52</v>
      </c>
      <c r="L113" s="92">
        <v>0.64016735553741455</v>
      </c>
      <c r="M113" s="92">
        <v>0.51862174272537231</v>
      </c>
      <c r="N113" s="92">
        <v>0.73492199182510376</v>
      </c>
      <c r="O113" s="92">
        <v>0.57499998807907104</v>
      </c>
      <c r="P113" s="92">
        <v>80</v>
      </c>
      <c r="Q113" s="92">
        <v>0.5436241626739502</v>
      </c>
      <c r="R113" s="92">
        <v>0.5332571268081665</v>
      </c>
      <c r="S113" s="92">
        <v>0.72028660774230957</v>
      </c>
      <c r="T113" s="92">
        <v>0.6822429895401001</v>
      </c>
      <c r="U113" s="92">
        <v>107</v>
      </c>
      <c r="V113" s="92">
        <v>0.5030674934387207</v>
      </c>
      <c r="W113" s="92">
        <v>0.53495752811431885</v>
      </c>
      <c r="X113" s="92">
        <v>0.71858620643615723</v>
      </c>
      <c r="Y113" s="92">
        <v>0.38738739490509033</v>
      </c>
      <c r="Z113" s="92">
        <v>111</v>
      </c>
      <c r="AA113" s="92">
        <v>0.41408449411392212</v>
      </c>
      <c r="AB113" s="92">
        <v>0.53369110822677612</v>
      </c>
      <c r="AC113" s="92">
        <v>0.71985262632369995</v>
      </c>
      <c r="AD113" s="92">
        <v>0.4444444477558136</v>
      </c>
      <c r="AE113" s="92">
        <v>108</v>
      </c>
      <c r="AF113" s="92">
        <v>0.54479420185089111</v>
      </c>
      <c r="AG113" s="92">
        <v>0.54382455348968506</v>
      </c>
      <c r="AH113" s="92">
        <v>0.70971918106079102</v>
      </c>
      <c r="AI113" s="92">
        <v>0.4117647111415863</v>
      </c>
      <c r="AJ113" s="92">
        <v>136</v>
      </c>
      <c r="AK113" s="92">
        <v>0.59325844049453735</v>
      </c>
      <c r="AL113" s="92">
        <v>0.55236232280731201</v>
      </c>
      <c r="AM113" s="92">
        <v>0.70118141174316406</v>
      </c>
      <c r="AN113" s="92">
        <v>0.71597635746002197</v>
      </c>
      <c r="AO113" s="92">
        <v>169</v>
      </c>
      <c r="AP113" s="92">
        <v>0.6598360538482666</v>
      </c>
      <c r="AQ113" s="92">
        <v>0.54501807689666748</v>
      </c>
      <c r="AR113" s="92">
        <v>0.70852565765380859</v>
      </c>
      <c r="AS113" s="92">
        <v>0.62142854928970337</v>
      </c>
      <c r="AT113" s="92">
        <v>140</v>
      </c>
      <c r="AU113" s="92">
        <v>0.58749997615814209</v>
      </c>
      <c r="AV113" s="92">
        <v>0.55447065830230713</v>
      </c>
      <c r="AW113" s="92">
        <v>0.69907307624816895</v>
      </c>
      <c r="AX113" s="92">
        <v>0.63687151670455933</v>
      </c>
      <c r="AY113" s="92">
        <v>179</v>
      </c>
      <c r="AZ113" s="92">
        <v>0.59631145000457764</v>
      </c>
      <c r="BA113" s="92">
        <v>0.55053603649139404</v>
      </c>
      <c r="BB113" s="92">
        <v>0.70300769805908203</v>
      </c>
      <c r="BC113" s="92">
        <v>0.50310558080673218</v>
      </c>
      <c r="BD113" s="92">
        <v>161</v>
      </c>
      <c r="BE113" s="92">
        <v>0.57281553745269775</v>
      </c>
      <c r="BF113" s="92">
        <v>0.54725831747055054</v>
      </c>
      <c r="BG113" s="92">
        <v>0.70628541707992554</v>
      </c>
      <c r="BH113" s="92">
        <v>0.64864861965179443</v>
      </c>
      <c r="BI113" s="92">
        <v>148</v>
      </c>
    </row>
    <row r="114" spans="1:61" x14ac:dyDescent="0.25">
      <c r="A114" s="93" t="s">
        <v>173</v>
      </c>
      <c r="B114" s="92">
        <v>0.54022985696792603</v>
      </c>
      <c r="C114" s="92">
        <v>0.53990364074707031</v>
      </c>
      <c r="D114" s="92">
        <v>0.71364009380340576</v>
      </c>
      <c r="E114" s="92">
        <v>0.52419352531433105</v>
      </c>
      <c r="F114" s="92">
        <v>124</v>
      </c>
      <c r="G114" s="92">
        <v>0.54474705457687378</v>
      </c>
      <c r="H114" s="92">
        <v>0.48997160792350769</v>
      </c>
      <c r="I114" s="92">
        <v>0.76357215642929077</v>
      </c>
      <c r="J114" s="92">
        <v>0.57999998331069946</v>
      </c>
      <c r="K114" s="92">
        <v>50</v>
      </c>
      <c r="L114" s="92">
        <v>0.54732507467269897</v>
      </c>
      <c r="M114" s="92">
        <v>0.52059429883956909</v>
      </c>
      <c r="N114" s="92">
        <v>0.73294943571090698</v>
      </c>
      <c r="O114" s="92">
        <v>0.55421686172485352</v>
      </c>
      <c r="P114" s="92">
        <v>83</v>
      </c>
      <c r="Q114" s="92">
        <v>0.57382547855377197</v>
      </c>
      <c r="R114" s="92">
        <v>0.53454113006591797</v>
      </c>
      <c r="S114" s="92">
        <v>0.71900260448455811</v>
      </c>
      <c r="T114" s="92">
        <v>0.52727270126342773</v>
      </c>
      <c r="U114" s="92">
        <v>110</v>
      </c>
      <c r="V114" s="92">
        <v>0.6428571343421936</v>
      </c>
      <c r="W114" s="92">
        <v>0.53237074613571167</v>
      </c>
      <c r="X114" s="92">
        <v>0.7211729884147644</v>
      </c>
      <c r="Y114" s="92">
        <v>0.63809525966644287</v>
      </c>
      <c r="Z114" s="92">
        <v>105</v>
      </c>
      <c r="AA114" s="92">
        <v>0.74576270580291748</v>
      </c>
      <c r="AB114" s="92">
        <v>0.52646505832672119</v>
      </c>
      <c r="AC114" s="92">
        <v>0.72707867622375488</v>
      </c>
      <c r="AD114" s="92">
        <v>0.7849462628364563</v>
      </c>
      <c r="AE114" s="92">
        <v>93</v>
      </c>
      <c r="AF114" s="92">
        <v>0.81533098220825195</v>
      </c>
      <c r="AG114" s="92">
        <v>0.52855497598648071</v>
      </c>
      <c r="AH114" s="92">
        <v>0.72498875856399536</v>
      </c>
      <c r="AI114" s="92">
        <v>0.82474225759506226</v>
      </c>
      <c r="AJ114" s="92">
        <v>97</v>
      </c>
      <c r="AK114" s="92">
        <v>0.86120998859405518</v>
      </c>
      <c r="AL114" s="92">
        <v>0.52855497598648071</v>
      </c>
      <c r="AM114" s="92">
        <v>0.72498875856399536</v>
      </c>
      <c r="AN114" s="92">
        <v>0.83505153656005859</v>
      </c>
      <c r="AO114" s="92">
        <v>97</v>
      </c>
      <c r="AP114" s="92">
        <v>0.88607597351074219</v>
      </c>
      <c r="AQ114" s="92">
        <v>0.52306383848190308</v>
      </c>
      <c r="AR114" s="92">
        <v>0.730479896068573</v>
      </c>
      <c r="AS114" s="92">
        <v>0.93103450536727905</v>
      </c>
      <c r="AT114" s="92">
        <v>87</v>
      </c>
      <c r="AU114" s="92">
        <v>0.91798108816146851</v>
      </c>
      <c r="AV114" s="92">
        <v>0.54257714748382568</v>
      </c>
      <c r="AW114" s="92">
        <v>0.71096658706665039</v>
      </c>
      <c r="AX114" s="92">
        <v>0.89393937587738037</v>
      </c>
      <c r="AY114" s="92">
        <v>132</v>
      </c>
      <c r="AZ114" s="92">
        <v>0.91690546274185181</v>
      </c>
      <c r="BA114" s="92">
        <v>0.52905738353729248</v>
      </c>
      <c r="BB114" s="92">
        <v>0.72448635101318359</v>
      </c>
      <c r="BC114" s="92">
        <v>0.93877553939819336</v>
      </c>
      <c r="BD114" s="92">
        <v>98</v>
      </c>
      <c r="BE114" s="92">
        <v>0.93087559938430786</v>
      </c>
      <c r="BF114" s="92">
        <v>0.53809744119644165</v>
      </c>
      <c r="BG114" s="92">
        <v>0.71544629335403442</v>
      </c>
      <c r="BH114" s="92">
        <v>0.92436975240707397</v>
      </c>
      <c r="BI114" s="92">
        <v>119</v>
      </c>
    </row>
    <row r="115" spans="1:61" x14ac:dyDescent="0.25">
      <c r="A115" s="93" t="s">
        <v>174</v>
      </c>
      <c r="B115" s="92">
        <v>0.47706422209739685</v>
      </c>
      <c r="C115" s="92">
        <v>0.54472452402114868</v>
      </c>
      <c r="D115" s="92">
        <v>0.70881921052932739</v>
      </c>
      <c r="E115" s="92">
        <v>0.41007193922996521</v>
      </c>
      <c r="F115" s="92">
        <v>139</v>
      </c>
      <c r="G115" s="92">
        <v>0.59459459781646729</v>
      </c>
      <c r="H115" s="92">
        <v>0.51793944835662842</v>
      </c>
      <c r="I115" s="92">
        <v>0.73560428619384766</v>
      </c>
      <c r="J115" s="92">
        <v>0.59493672847747803</v>
      </c>
      <c r="K115" s="92">
        <v>79</v>
      </c>
      <c r="L115" s="92">
        <v>0.81677019596099854</v>
      </c>
      <c r="M115" s="92">
        <v>0.53656846284866333</v>
      </c>
      <c r="N115" s="92">
        <v>0.71697527170181274</v>
      </c>
      <c r="O115" s="92">
        <v>0.81739127635955811</v>
      </c>
      <c r="P115" s="92">
        <v>115</v>
      </c>
      <c r="Q115" s="92">
        <v>0.90960454940795898</v>
      </c>
      <c r="R115" s="92">
        <v>0.54127168655395508</v>
      </c>
      <c r="S115" s="92">
        <v>0.712272047996521</v>
      </c>
      <c r="T115" s="92">
        <v>0.953125</v>
      </c>
      <c r="U115" s="92">
        <v>128</v>
      </c>
      <c r="V115" s="92">
        <v>0.95142859220504761</v>
      </c>
      <c r="W115" s="92">
        <v>0.53495752811431885</v>
      </c>
      <c r="X115" s="92">
        <v>0.71858620643615723</v>
      </c>
      <c r="Y115" s="92">
        <v>0.95495498180389404</v>
      </c>
      <c r="Z115" s="92">
        <v>111</v>
      </c>
      <c r="AA115" s="92">
        <v>0.93272173404693604</v>
      </c>
      <c r="AB115" s="92">
        <v>0.53495752811431885</v>
      </c>
      <c r="AC115" s="92">
        <v>0.71858620643615723</v>
      </c>
      <c r="AD115" s="92">
        <v>0.94594591856002808</v>
      </c>
      <c r="AE115" s="92">
        <v>111</v>
      </c>
      <c r="AF115" s="92">
        <v>0.92957746982574463</v>
      </c>
      <c r="AG115" s="92">
        <v>0.53237074613571167</v>
      </c>
      <c r="AH115" s="92">
        <v>0.7211729884147644</v>
      </c>
      <c r="AI115" s="92">
        <v>0.89523810148239136</v>
      </c>
      <c r="AJ115" s="92">
        <v>105</v>
      </c>
      <c r="AK115" s="92">
        <v>0.92207789421081543</v>
      </c>
      <c r="AL115" s="92">
        <v>0.54472452402114868</v>
      </c>
      <c r="AM115" s="92">
        <v>0.70881921052932739</v>
      </c>
      <c r="AN115" s="92">
        <v>0.94244605302810669</v>
      </c>
      <c r="AO115" s="92">
        <v>139</v>
      </c>
      <c r="AP115" s="92">
        <v>0.94117647409439087</v>
      </c>
      <c r="AQ115" s="92">
        <v>0.54530847072601318</v>
      </c>
      <c r="AR115" s="92">
        <v>0.70823526382446289</v>
      </c>
      <c r="AS115" s="92">
        <v>0.92198580503463745</v>
      </c>
      <c r="AT115" s="92">
        <v>141</v>
      </c>
      <c r="AU115" s="92">
        <v>0.92362767457962036</v>
      </c>
      <c r="AV115" s="92">
        <v>0.55077171325683594</v>
      </c>
      <c r="AW115" s="92">
        <v>0.70277202129364014</v>
      </c>
      <c r="AX115" s="92">
        <v>0.95679014921188354</v>
      </c>
      <c r="AY115" s="92">
        <v>162</v>
      </c>
      <c r="AZ115" s="92">
        <v>0.92413794994354248</v>
      </c>
      <c r="BA115" s="92">
        <v>0.53695809841156006</v>
      </c>
      <c r="BB115" s="92">
        <v>0.71658563613891602</v>
      </c>
      <c r="BC115" s="92">
        <v>0.87931036949157715</v>
      </c>
      <c r="BD115" s="92">
        <v>116</v>
      </c>
      <c r="BE115" s="92">
        <v>0.9047619104385376</v>
      </c>
      <c r="BF115" s="92">
        <v>0.54957103729248047</v>
      </c>
      <c r="BG115" s="92">
        <v>0.70397269725799561</v>
      </c>
      <c r="BH115" s="92">
        <v>0.92356687784194946</v>
      </c>
      <c r="BI115" s="92">
        <v>157</v>
      </c>
    </row>
    <row r="116" spans="1:61" x14ac:dyDescent="0.25">
      <c r="A116" s="93" t="s">
        <v>175</v>
      </c>
      <c r="B116" s="92">
        <v>0.92307692766189575</v>
      </c>
      <c r="C116" s="92">
        <v>0.50083702802658081</v>
      </c>
      <c r="D116" s="92">
        <v>0.75270670652389526</v>
      </c>
      <c r="E116" s="92">
        <v>0.88135594129562378</v>
      </c>
      <c r="F116" s="92">
        <v>59</v>
      </c>
      <c r="G116" s="92">
        <v>0.91304349899291992</v>
      </c>
      <c r="H116" s="92">
        <v>0.45577153563499451</v>
      </c>
      <c r="I116" s="92">
        <v>0.79777216911315918</v>
      </c>
      <c r="J116" s="92">
        <v>1</v>
      </c>
      <c r="K116" s="92">
        <v>32</v>
      </c>
      <c r="L116" s="92">
        <v>0.94202899932861328</v>
      </c>
      <c r="M116" s="92">
        <v>0.48567315936088562</v>
      </c>
      <c r="N116" s="92">
        <v>0.76787054538726807</v>
      </c>
      <c r="O116" s="92">
        <v>0.89361703395843506</v>
      </c>
      <c r="P116" s="92">
        <v>47</v>
      </c>
      <c r="Q116" s="92">
        <v>0.92352938652038574</v>
      </c>
      <c r="R116" s="92">
        <v>0.50083702802658081</v>
      </c>
      <c r="S116" s="92">
        <v>0.75270670652389526</v>
      </c>
      <c r="T116" s="92">
        <v>0.94915252923965454</v>
      </c>
      <c r="U116" s="92">
        <v>59</v>
      </c>
      <c r="V116" s="92">
        <v>0.92227977514266968</v>
      </c>
      <c r="W116" s="92">
        <v>0.50585639476776123</v>
      </c>
      <c r="X116" s="92">
        <v>0.74768733978271484</v>
      </c>
      <c r="Y116" s="92">
        <v>0.921875</v>
      </c>
      <c r="Z116" s="92">
        <v>64</v>
      </c>
      <c r="AA116" s="92">
        <v>0.85407727956771851</v>
      </c>
      <c r="AB116" s="92">
        <v>0.51115453243255615</v>
      </c>
      <c r="AC116" s="92">
        <v>0.74238920211791992</v>
      </c>
      <c r="AD116" s="92">
        <v>0.89999997615814209</v>
      </c>
      <c r="AE116" s="92">
        <v>70</v>
      </c>
      <c r="AF116" s="92">
        <v>0.66548043489456177</v>
      </c>
      <c r="AG116" s="92">
        <v>0.529552161693573</v>
      </c>
      <c r="AH116" s="92">
        <v>0.72399157285690308</v>
      </c>
      <c r="AI116" s="92">
        <v>0.77777779102325439</v>
      </c>
      <c r="AJ116" s="92">
        <v>99</v>
      </c>
      <c r="AK116" s="92">
        <v>0.52615386247634888</v>
      </c>
      <c r="AL116" s="92">
        <v>0.53536832332611084</v>
      </c>
      <c r="AM116" s="92">
        <v>0.71817541122436523</v>
      </c>
      <c r="AN116" s="92">
        <v>0.4196428656578064</v>
      </c>
      <c r="AO116" s="92">
        <v>112</v>
      </c>
      <c r="AP116" s="92">
        <v>0.45029240846633911</v>
      </c>
      <c r="AQ116" s="92">
        <v>0.53617370128631592</v>
      </c>
      <c r="AR116" s="92">
        <v>0.71737003326416016</v>
      </c>
      <c r="AS116" s="92">
        <v>0.41228070855140686</v>
      </c>
      <c r="AT116" s="92">
        <v>114</v>
      </c>
      <c r="AU116" s="92">
        <v>0.54782611131668091</v>
      </c>
      <c r="AV116" s="92">
        <v>0.53695809841156006</v>
      </c>
      <c r="AW116" s="92">
        <v>0.71658563613891602</v>
      </c>
      <c r="AX116" s="92">
        <v>0.51724135875701904</v>
      </c>
      <c r="AY116" s="92">
        <v>116</v>
      </c>
      <c r="AZ116" s="92">
        <v>0.69360268115997314</v>
      </c>
      <c r="BA116" s="92">
        <v>0.53656846284866333</v>
      </c>
      <c r="BB116" s="92">
        <v>0.71697527170181274</v>
      </c>
      <c r="BC116" s="92">
        <v>0.7130434513092041</v>
      </c>
      <c r="BD116" s="92">
        <v>115</v>
      </c>
      <c r="BE116" s="92">
        <v>0.80662983655929565</v>
      </c>
      <c r="BF116" s="92">
        <v>0.5077025294303894</v>
      </c>
      <c r="BG116" s="92">
        <v>0.74584120512008667</v>
      </c>
      <c r="BH116" s="92">
        <v>0.96969699859619141</v>
      </c>
      <c r="BI116" s="92">
        <v>66</v>
      </c>
    </row>
    <row r="117" spans="1:61" x14ac:dyDescent="0.25">
      <c r="A117" s="93" t="s">
        <v>176</v>
      </c>
      <c r="B117" s="92">
        <v>0.81896549463272095</v>
      </c>
      <c r="C117" s="92">
        <v>0.51355516910552979</v>
      </c>
      <c r="D117" s="92">
        <v>0.73998856544494629</v>
      </c>
      <c r="E117" s="92">
        <v>0.83561640977859497</v>
      </c>
      <c r="F117" s="92">
        <v>73</v>
      </c>
      <c r="G117" s="92">
        <v>0.74050635099411011</v>
      </c>
      <c r="H117" s="92">
        <v>0.47925636172294617</v>
      </c>
      <c r="I117" s="92">
        <v>0.77428740262985229</v>
      </c>
      <c r="J117" s="92">
        <v>0.79069769382476807</v>
      </c>
      <c r="K117" s="92">
        <v>43</v>
      </c>
      <c r="L117" s="92">
        <v>0.64179104566574097</v>
      </c>
      <c r="M117" s="92">
        <v>0.47751054167747498</v>
      </c>
      <c r="N117" s="92">
        <v>0.77603316307067871</v>
      </c>
      <c r="O117" s="92">
        <v>0.52380955219268799</v>
      </c>
      <c r="P117" s="92">
        <v>42</v>
      </c>
      <c r="Q117" s="92">
        <v>0.69594591856002808</v>
      </c>
      <c r="R117" s="92">
        <v>0.48858273029327393</v>
      </c>
      <c r="S117" s="92">
        <v>0.76496100425720215</v>
      </c>
      <c r="T117" s="92">
        <v>0.61224490404129028</v>
      </c>
      <c r="U117" s="92">
        <v>49</v>
      </c>
      <c r="V117" s="92">
        <v>0.81212121248245239</v>
      </c>
      <c r="W117" s="92">
        <v>0.49864667654037476</v>
      </c>
      <c r="X117" s="92">
        <v>0.75489705801010132</v>
      </c>
      <c r="Y117" s="92">
        <v>0.89473682641983032</v>
      </c>
      <c r="Z117" s="92">
        <v>57</v>
      </c>
      <c r="AA117" s="92">
        <v>0.85026735067367554</v>
      </c>
      <c r="AB117" s="92">
        <v>0.50083702802658081</v>
      </c>
      <c r="AC117" s="92">
        <v>0.75270670652389526</v>
      </c>
      <c r="AD117" s="92">
        <v>0.89830505847930908</v>
      </c>
      <c r="AE117" s="92">
        <v>59</v>
      </c>
      <c r="AF117" s="92">
        <v>0.85377359390258789</v>
      </c>
      <c r="AG117" s="92">
        <v>0.51197165250778198</v>
      </c>
      <c r="AH117" s="92">
        <v>0.74157208204269409</v>
      </c>
      <c r="AI117" s="92">
        <v>0.77464789152145386</v>
      </c>
      <c r="AJ117" s="92">
        <v>71</v>
      </c>
      <c r="AK117" s="92">
        <v>0.80165290832519531</v>
      </c>
      <c r="AL117" s="92">
        <v>0.51994878053665161</v>
      </c>
      <c r="AM117" s="92">
        <v>0.73359495401382446</v>
      </c>
      <c r="AN117" s="92">
        <v>0.89024388790130615</v>
      </c>
      <c r="AO117" s="92">
        <v>82</v>
      </c>
      <c r="AP117" s="92">
        <v>0.77586209774017334</v>
      </c>
      <c r="AQ117" s="92">
        <v>0.52423572540283203</v>
      </c>
      <c r="AR117" s="92">
        <v>0.72930800914764404</v>
      </c>
      <c r="AS117" s="92">
        <v>0.7415730357170105</v>
      </c>
      <c r="AT117" s="92">
        <v>89</v>
      </c>
      <c r="AU117" s="92">
        <v>0.59915614128112793</v>
      </c>
      <c r="AV117" s="92">
        <v>0.50291872024536133</v>
      </c>
      <c r="AW117" s="92">
        <v>0.75062501430511475</v>
      </c>
      <c r="AX117" s="92">
        <v>0.67213112115859985</v>
      </c>
      <c r="AY117" s="92">
        <v>61</v>
      </c>
      <c r="AZ117" s="92">
        <v>0.4184100329875946</v>
      </c>
      <c r="BA117" s="92">
        <v>0.52306383848190308</v>
      </c>
      <c r="BB117" s="92">
        <v>0.730479896068573</v>
      </c>
      <c r="BC117" s="92">
        <v>0.40229883790016174</v>
      </c>
      <c r="BD117" s="92">
        <v>87</v>
      </c>
      <c r="BE117" s="92">
        <v>0.33146068453788757</v>
      </c>
      <c r="BF117" s="92">
        <v>0.52536875009536743</v>
      </c>
      <c r="BG117" s="92">
        <v>0.72817498445510864</v>
      </c>
      <c r="BH117" s="92">
        <v>0.26373627781867981</v>
      </c>
      <c r="BI117" s="92">
        <v>91</v>
      </c>
    </row>
    <row r="118" spans="1:61" x14ac:dyDescent="0.25">
      <c r="A118" s="93" t="s">
        <v>177</v>
      </c>
      <c r="B118" s="92">
        <v>0.60000002384185791</v>
      </c>
      <c r="C118" s="92">
        <v>0.51355516910552979</v>
      </c>
      <c r="D118" s="92">
        <v>0.73998856544494629</v>
      </c>
      <c r="E118" s="92">
        <v>0.61643832921981812</v>
      </c>
      <c r="F118" s="92">
        <v>73</v>
      </c>
      <c r="G118" s="92">
        <v>0.49390244483947754</v>
      </c>
      <c r="H118" s="92">
        <v>0.47751054167747498</v>
      </c>
      <c r="I118" s="92">
        <v>0.77603316307067871</v>
      </c>
      <c r="J118" s="92">
        <v>0.57142859697341919</v>
      </c>
      <c r="K118" s="92">
        <v>42</v>
      </c>
      <c r="L118" s="92">
        <v>0.2709677517414093</v>
      </c>
      <c r="M118" s="92">
        <v>0.48858273029327393</v>
      </c>
      <c r="N118" s="92">
        <v>0.76496100425720215</v>
      </c>
      <c r="O118" s="92">
        <v>0.24489796161651611</v>
      </c>
      <c r="P118" s="92">
        <v>49</v>
      </c>
      <c r="Q118" s="92">
        <v>0.46629214286804199</v>
      </c>
      <c r="R118" s="92">
        <v>0.50585639476776123</v>
      </c>
      <c r="S118" s="92">
        <v>0.74768733978271484</v>
      </c>
      <c r="T118" s="92">
        <v>9.375E-2</v>
      </c>
      <c r="U118" s="92">
        <v>64</v>
      </c>
      <c r="V118" s="92">
        <v>0.72248804569244385</v>
      </c>
      <c r="W118" s="92">
        <v>0.50679010152816772</v>
      </c>
      <c r="X118" s="92">
        <v>0.74675363302230835</v>
      </c>
      <c r="Y118" s="92">
        <v>1</v>
      </c>
      <c r="Z118" s="92">
        <v>65</v>
      </c>
      <c r="AA118" s="92">
        <v>1</v>
      </c>
      <c r="AB118" s="92">
        <v>0.51862174272537231</v>
      </c>
      <c r="AC118" s="92">
        <v>0.73492199182510376</v>
      </c>
      <c r="AD118" s="92">
        <v>1</v>
      </c>
      <c r="AE118" s="92">
        <v>80</v>
      </c>
      <c r="AF118" s="92">
        <v>1</v>
      </c>
      <c r="AG118" s="92">
        <v>0.52059429883956909</v>
      </c>
      <c r="AH118" s="92">
        <v>0.73294943571090698</v>
      </c>
      <c r="AI118" s="92">
        <v>1</v>
      </c>
      <c r="AJ118" s="92">
        <v>83</v>
      </c>
      <c r="AK118" s="92">
        <v>0.99163180589675903</v>
      </c>
      <c r="AL118" s="92">
        <v>0.52365481853485107</v>
      </c>
      <c r="AM118" s="92">
        <v>0.729888916015625</v>
      </c>
      <c r="AN118" s="92">
        <v>1</v>
      </c>
      <c r="AO118" s="92">
        <v>88</v>
      </c>
      <c r="AP118" s="92">
        <v>0.92307692766189575</v>
      </c>
      <c r="AQ118" s="92">
        <v>0.50946658849716187</v>
      </c>
      <c r="AR118" s="92">
        <v>0.74407714605331421</v>
      </c>
      <c r="AS118" s="92">
        <v>0.97058820724487305</v>
      </c>
      <c r="AT118" s="92">
        <v>68</v>
      </c>
      <c r="AU118" s="92">
        <v>0.86770427227020264</v>
      </c>
      <c r="AV118" s="92">
        <v>0.51724398136138916</v>
      </c>
      <c r="AW118" s="92">
        <v>0.73629975318908691</v>
      </c>
      <c r="AX118" s="92">
        <v>0.79487180709838867</v>
      </c>
      <c r="AY118" s="92">
        <v>78</v>
      </c>
      <c r="AZ118" s="92">
        <v>0.75919729471206665</v>
      </c>
      <c r="BA118" s="92">
        <v>0.53495752811431885</v>
      </c>
      <c r="BB118" s="92">
        <v>0.71858620643615723</v>
      </c>
      <c r="BC118" s="92">
        <v>0.85585588216781616</v>
      </c>
      <c r="BD118" s="92">
        <v>111</v>
      </c>
      <c r="BE118" s="92">
        <v>0.74660634994506836</v>
      </c>
      <c r="BF118" s="92">
        <v>0.53454113006591797</v>
      </c>
      <c r="BG118" s="92">
        <v>0.71900260448455811</v>
      </c>
      <c r="BH118" s="92">
        <v>0.63636362552642822</v>
      </c>
      <c r="BI118" s="92">
        <v>110</v>
      </c>
    </row>
    <row r="119" spans="1:61" x14ac:dyDescent="0.25">
      <c r="A119" s="93" t="s">
        <v>178</v>
      </c>
      <c r="B119" s="92">
        <v>0.20930232107639313</v>
      </c>
      <c r="C119" s="92">
        <v>0.47925636172294617</v>
      </c>
      <c r="D119" s="92">
        <v>0.77428740262985229</v>
      </c>
      <c r="E119" s="92">
        <v>0.20930232107639313</v>
      </c>
      <c r="F119" s="92">
        <v>43</v>
      </c>
      <c r="G119" s="92">
        <v>0.27027025818824768</v>
      </c>
      <c r="H119" s="92">
        <v>0</v>
      </c>
      <c r="I119" s="92">
        <v>1</v>
      </c>
      <c r="J119" s="92"/>
      <c r="K119" s="92"/>
      <c r="L119" s="92">
        <v>0.24193547666072845</v>
      </c>
      <c r="M119" s="92">
        <v>0.45303535461425781</v>
      </c>
      <c r="N119" s="92">
        <v>0.80050837993621826</v>
      </c>
      <c r="O119" s="92">
        <v>0.35483869910240173</v>
      </c>
      <c r="P119" s="92">
        <v>31</v>
      </c>
      <c r="Q119" s="92">
        <v>0.20253165066242218</v>
      </c>
      <c r="R119" s="92">
        <v>0.45303535461425781</v>
      </c>
      <c r="S119" s="92">
        <v>0.80050837993621826</v>
      </c>
      <c r="T119" s="92">
        <v>0.12903225421905518</v>
      </c>
      <c r="U119" s="92">
        <v>31</v>
      </c>
      <c r="V119" s="92">
        <v>0.14705882966518402</v>
      </c>
      <c r="W119" s="92">
        <v>0.39216136932373047</v>
      </c>
      <c r="X119" s="92">
        <v>0.86138236522674561</v>
      </c>
      <c r="Y119" s="92">
        <v>5.8823529630899429E-2</v>
      </c>
      <c r="Z119" s="92">
        <v>17</v>
      </c>
      <c r="AA119" s="92">
        <v>0.1666666716337204</v>
      </c>
      <c r="AB119" s="92">
        <v>0.41047164797782898</v>
      </c>
      <c r="AC119" s="92">
        <v>0.84307205677032471</v>
      </c>
      <c r="AD119" s="92">
        <v>0.25</v>
      </c>
      <c r="AE119" s="92">
        <v>20</v>
      </c>
      <c r="AF119" s="92">
        <v>0.18918919563293457</v>
      </c>
      <c r="AG119" s="92">
        <v>0.44714432954788208</v>
      </c>
      <c r="AH119" s="92">
        <v>0.80639940500259399</v>
      </c>
      <c r="AI119" s="92">
        <v>0.17241379618644714</v>
      </c>
      <c r="AJ119" s="92">
        <v>29</v>
      </c>
      <c r="AK119" s="92">
        <v>0.36363637447357178</v>
      </c>
      <c r="AL119" s="92">
        <v>0.43330708146095276</v>
      </c>
      <c r="AM119" s="92">
        <v>0.82023662328720093</v>
      </c>
      <c r="AN119" s="92">
        <v>0.15999999642372131</v>
      </c>
      <c r="AO119" s="92">
        <v>25</v>
      </c>
      <c r="AP119" s="92">
        <v>0.49000000953674316</v>
      </c>
      <c r="AQ119" s="92">
        <v>0.48257172107696533</v>
      </c>
      <c r="AR119" s="92">
        <v>0.77097201347351074</v>
      </c>
      <c r="AS119" s="92">
        <v>0.60000002384185791</v>
      </c>
      <c r="AT119" s="92">
        <v>45</v>
      </c>
      <c r="AU119" s="92">
        <v>0.5283018946647644</v>
      </c>
      <c r="AV119" s="92">
        <v>0.45016348361968994</v>
      </c>
      <c r="AW119" s="92">
        <v>0.80338025093078613</v>
      </c>
      <c r="AX119" s="92">
        <v>0.60000002384185791</v>
      </c>
      <c r="AY119" s="92">
        <v>30</v>
      </c>
      <c r="AZ119" s="92">
        <v>0.36893203854560852</v>
      </c>
      <c r="BA119" s="92">
        <v>0.45303535461425781</v>
      </c>
      <c r="BB119" s="92">
        <v>0.80050837993621826</v>
      </c>
      <c r="BC119" s="92">
        <v>0.35483869910240173</v>
      </c>
      <c r="BD119" s="92">
        <v>31</v>
      </c>
      <c r="BE119" s="92">
        <v>0.27397260069847107</v>
      </c>
      <c r="BF119" s="92">
        <v>0.47751054167747498</v>
      </c>
      <c r="BG119" s="92">
        <v>0.77603316307067871</v>
      </c>
      <c r="BH119" s="92">
        <v>0.2142857164144516</v>
      </c>
      <c r="BI119" s="92">
        <v>42</v>
      </c>
    </row>
    <row r="120" spans="1:61" x14ac:dyDescent="0.25">
      <c r="A120" s="93" t="s">
        <v>179</v>
      </c>
      <c r="B120" s="92">
        <v>0.75</v>
      </c>
      <c r="C120" s="92">
        <v>0.53919446468353271</v>
      </c>
      <c r="D120" s="92">
        <v>0.71434926986694336</v>
      </c>
      <c r="E120" s="92">
        <v>0.8196721076965332</v>
      </c>
      <c r="F120" s="92">
        <v>122</v>
      </c>
      <c r="G120" s="92">
        <v>0.73191487789154053</v>
      </c>
      <c r="H120" s="92">
        <v>0.4608771800994873</v>
      </c>
      <c r="I120" s="92">
        <v>0.79266655445098877</v>
      </c>
      <c r="J120" s="92">
        <v>0.5</v>
      </c>
      <c r="K120" s="92">
        <v>34</v>
      </c>
      <c r="L120" s="92">
        <v>0.51891893148422241</v>
      </c>
      <c r="M120" s="92">
        <v>0.51793944835662842</v>
      </c>
      <c r="N120" s="92">
        <v>0.73560428619384766</v>
      </c>
      <c r="O120" s="92">
        <v>0.69620251655578613</v>
      </c>
      <c r="P120" s="92">
        <v>79</v>
      </c>
      <c r="Q120" s="92">
        <v>0.38325992226600647</v>
      </c>
      <c r="R120" s="92">
        <v>0.51277166604995728</v>
      </c>
      <c r="S120" s="92">
        <v>0.7407720685005188</v>
      </c>
      <c r="T120" s="92">
        <v>0.3333333432674408</v>
      </c>
      <c r="U120" s="92">
        <v>72</v>
      </c>
      <c r="V120" s="92">
        <v>0.15695066750049591</v>
      </c>
      <c r="W120" s="92">
        <v>0.5158122181892395</v>
      </c>
      <c r="X120" s="92">
        <v>0.73773151636123657</v>
      </c>
      <c r="Y120" s="92">
        <v>0.10526315867900848</v>
      </c>
      <c r="Z120" s="92">
        <v>76</v>
      </c>
      <c r="AA120" s="92">
        <v>0.21052631735801697</v>
      </c>
      <c r="AB120" s="92">
        <v>0.51507490873336792</v>
      </c>
      <c r="AC120" s="92">
        <v>0.73846882581710815</v>
      </c>
      <c r="AD120" s="92">
        <v>3.9999999105930328E-2</v>
      </c>
      <c r="AE120" s="92">
        <v>75</v>
      </c>
      <c r="AF120" s="92">
        <v>0.36933797597885132</v>
      </c>
      <c r="AG120" s="92">
        <v>0.52804476022720337</v>
      </c>
      <c r="AH120" s="92">
        <v>0.72549897432327271</v>
      </c>
      <c r="AI120" s="92">
        <v>0.4270833432674408</v>
      </c>
      <c r="AJ120" s="92">
        <v>96</v>
      </c>
      <c r="AK120" s="92">
        <v>0.46394982933998108</v>
      </c>
      <c r="AL120" s="92">
        <v>0.53695809841156006</v>
      </c>
      <c r="AM120" s="92">
        <v>0.71658563613891602</v>
      </c>
      <c r="AN120" s="92">
        <v>0.53448277711868286</v>
      </c>
      <c r="AO120" s="92">
        <v>116</v>
      </c>
      <c r="AP120" s="92">
        <v>0.38622754812240601</v>
      </c>
      <c r="AQ120" s="92">
        <v>0.5332571268081665</v>
      </c>
      <c r="AR120" s="92">
        <v>0.72028660774230957</v>
      </c>
      <c r="AS120" s="92">
        <v>0.42056074738502502</v>
      </c>
      <c r="AT120" s="92">
        <v>107</v>
      </c>
      <c r="AU120" s="92">
        <v>0.28888890147209167</v>
      </c>
      <c r="AV120" s="92">
        <v>0.53495752811431885</v>
      </c>
      <c r="AW120" s="92">
        <v>0.71858620643615723</v>
      </c>
      <c r="AX120" s="92">
        <v>0.19819819927215576</v>
      </c>
      <c r="AY120" s="92">
        <v>111</v>
      </c>
      <c r="AZ120" s="92">
        <v>0.30670925974845886</v>
      </c>
      <c r="BA120" s="92">
        <v>0.52855497598648071</v>
      </c>
      <c r="BB120" s="92">
        <v>0.72498875856399536</v>
      </c>
      <c r="BC120" s="92">
        <v>0.24742268025875092</v>
      </c>
      <c r="BD120" s="92">
        <v>97</v>
      </c>
      <c r="BE120" s="92">
        <v>0.3663366436958313</v>
      </c>
      <c r="BF120" s="92">
        <v>0.53237074613571167</v>
      </c>
      <c r="BG120" s="92">
        <v>0.7211729884147644</v>
      </c>
      <c r="BH120" s="92">
        <v>0.4761904776096344</v>
      </c>
      <c r="BI120" s="92">
        <v>105</v>
      </c>
    </row>
    <row r="121" spans="1:61" x14ac:dyDescent="0.25">
      <c r="A121" s="93" t="s">
        <v>180</v>
      </c>
      <c r="B121" s="92">
        <v>0.95762711763381958</v>
      </c>
      <c r="C121" s="92">
        <v>0.52059429883956909</v>
      </c>
      <c r="D121" s="92">
        <v>0.73294943571090698</v>
      </c>
      <c r="E121" s="92">
        <v>0.95180720090866089</v>
      </c>
      <c r="F121" s="92">
        <v>83</v>
      </c>
      <c r="G121" s="92">
        <v>0.95882350206375122</v>
      </c>
      <c r="H121" s="92">
        <v>0.46326428651809692</v>
      </c>
      <c r="I121" s="92">
        <v>0.79027944803237915</v>
      </c>
      <c r="J121" s="92">
        <v>0.97142857313156128</v>
      </c>
      <c r="K121" s="92">
        <v>35</v>
      </c>
      <c r="L121" s="92">
        <v>0.96815288066864014</v>
      </c>
      <c r="M121" s="92">
        <v>0.49262818694114685</v>
      </c>
      <c r="N121" s="92">
        <v>0.76091557741165161</v>
      </c>
      <c r="O121" s="92">
        <v>0.96153843402862549</v>
      </c>
      <c r="P121" s="92">
        <v>52</v>
      </c>
      <c r="Q121" s="92">
        <v>0.96875</v>
      </c>
      <c r="R121" s="92">
        <v>0.51115453243255615</v>
      </c>
      <c r="S121" s="92">
        <v>0.74238920211791992</v>
      </c>
      <c r="T121" s="92">
        <v>0.97142857313156128</v>
      </c>
      <c r="U121" s="92">
        <v>70</v>
      </c>
      <c r="V121" s="92">
        <v>0.96078431606292725</v>
      </c>
      <c r="W121" s="92">
        <v>0.51115453243255615</v>
      </c>
      <c r="X121" s="92">
        <v>0.74238920211791992</v>
      </c>
      <c r="Y121" s="92">
        <v>0.97142857313156128</v>
      </c>
      <c r="Z121" s="92">
        <v>70</v>
      </c>
      <c r="AA121" s="92">
        <v>0.94999998807907104</v>
      </c>
      <c r="AB121" s="92">
        <v>0.50585639476776123</v>
      </c>
      <c r="AC121" s="92">
        <v>0.74768733978271484</v>
      </c>
      <c r="AD121" s="92">
        <v>0.9375</v>
      </c>
      <c r="AE121" s="92">
        <v>64</v>
      </c>
      <c r="AF121" s="92">
        <v>0.94642859697341919</v>
      </c>
      <c r="AG121" s="92">
        <v>0.52246266603469849</v>
      </c>
      <c r="AH121" s="92">
        <v>0.73108106851577759</v>
      </c>
      <c r="AI121" s="92">
        <v>0.94186043739318848</v>
      </c>
      <c r="AJ121" s="92">
        <v>86</v>
      </c>
      <c r="AK121" s="92">
        <v>0.96727269887924194</v>
      </c>
      <c r="AL121" s="92">
        <v>0.51432275772094727</v>
      </c>
      <c r="AM121" s="92">
        <v>0.73922097682952881</v>
      </c>
      <c r="AN121" s="92">
        <v>0.95945948362350464</v>
      </c>
      <c r="AO121" s="92">
        <v>74</v>
      </c>
      <c r="AP121" s="92">
        <v>0.96654278039932251</v>
      </c>
      <c r="AQ121" s="92">
        <v>0.53656846284866333</v>
      </c>
      <c r="AR121" s="92">
        <v>0.71697527170181274</v>
      </c>
      <c r="AS121" s="92">
        <v>0.99130433797836304</v>
      </c>
      <c r="AT121" s="92">
        <v>115</v>
      </c>
      <c r="AU121" s="92">
        <v>0.96762591600418091</v>
      </c>
      <c r="AV121" s="92">
        <v>0.51862174272537231</v>
      </c>
      <c r="AW121" s="92">
        <v>0.73492199182510376</v>
      </c>
      <c r="AX121" s="92">
        <v>0.9375</v>
      </c>
      <c r="AY121" s="92">
        <v>80</v>
      </c>
      <c r="AZ121" s="92">
        <v>0.95769232511520386</v>
      </c>
      <c r="BA121" s="92">
        <v>0.52059429883956909</v>
      </c>
      <c r="BB121" s="92">
        <v>0.73294943571090698</v>
      </c>
      <c r="BC121" s="92">
        <v>0.96385544538497925</v>
      </c>
      <c r="BD121" s="92">
        <v>83</v>
      </c>
      <c r="BE121" s="92">
        <v>0.96666663885116577</v>
      </c>
      <c r="BF121" s="92">
        <v>0.52855497598648071</v>
      </c>
      <c r="BG121" s="92">
        <v>0.72498875856399536</v>
      </c>
      <c r="BH121" s="92">
        <v>0.96907216310501099</v>
      </c>
      <c r="BI121" s="92">
        <v>97</v>
      </c>
    </row>
    <row r="122" spans="1:61" x14ac:dyDescent="0.25">
      <c r="A122" s="93" t="s">
        <v>181</v>
      </c>
      <c r="B122" s="92">
        <v>0.97142857313156128</v>
      </c>
      <c r="C122" s="92">
        <v>0.53772246837615967</v>
      </c>
      <c r="D122" s="92">
        <v>0.71582126617431641</v>
      </c>
      <c r="E122" s="92">
        <v>0.96610170602798462</v>
      </c>
      <c r="F122" s="92">
        <v>118</v>
      </c>
      <c r="G122" s="92">
        <v>0.97276264429092407</v>
      </c>
      <c r="H122" s="92">
        <v>0.49864667654037476</v>
      </c>
      <c r="I122" s="92">
        <v>0.75489705801010132</v>
      </c>
      <c r="J122" s="92">
        <v>0.98245614767074585</v>
      </c>
      <c r="K122" s="92">
        <v>57</v>
      </c>
      <c r="L122" s="92">
        <v>0.93333333730697632</v>
      </c>
      <c r="M122" s="92">
        <v>0.51994878053665161</v>
      </c>
      <c r="N122" s="92">
        <v>0.73359495401382446</v>
      </c>
      <c r="O122" s="92">
        <v>0.97560977935791016</v>
      </c>
      <c r="P122" s="92">
        <v>82</v>
      </c>
      <c r="Q122" s="92">
        <v>0.93927127122879028</v>
      </c>
      <c r="R122" s="92">
        <v>0.52246266603469849</v>
      </c>
      <c r="S122" s="92">
        <v>0.73108106851577759</v>
      </c>
      <c r="T122" s="92">
        <v>0.86046510934829712</v>
      </c>
      <c r="U122" s="92">
        <v>86</v>
      </c>
      <c r="V122" s="92">
        <v>0.93442624807357788</v>
      </c>
      <c r="W122" s="92">
        <v>0.51793944835662842</v>
      </c>
      <c r="X122" s="92">
        <v>0.73560428619384766</v>
      </c>
      <c r="Y122" s="92">
        <v>0.98734176158905029</v>
      </c>
      <c r="Z122" s="92">
        <v>79</v>
      </c>
      <c r="AA122" s="92">
        <v>0.97378277778625488</v>
      </c>
      <c r="AB122" s="92">
        <v>0.51793944835662842</v>
      </c>
      <c r="AC122" s="92">
        <v>0.73560428619384766</v>
      </c>
      <c r="AD122" s="92">
        <v>0.96202534437179565</v>
      </c>
      <c r="AE122" s="92">
        <v>79</v>
      </c>
      <c r="AF122" s="92">
        <v>0.92988932132720947</v>
      </c>
      <c r="AG122" s="92">
        <v>0.53411900997161865</v>
      </c>
      <c r="AH122" s="92">
        <v>0.71942472457885742</v>
      </c>
      <c r="AI122" s="92">
        <v>0.97247707843780518</v>
      </c>
      <c r="AJ122" s="92">
        <v>109</v>
      </c>
      <c r="AK122" s="92">
        <v>0.90849673748016357</v>
      </c>
      <c r="AL122" s="92">
        <v>0.52059429883956909</v>
      </c>
      <c r="AM122" s="92">
        <v>0.73294943571090698</v>
      </c>
      <c r="AN122" s="92">
        <v>0.84337347745895386</v>
      </c>
      <c r="AO122" s="92">
        <v>83</v>
      </c>
      <c r="AP122" s="92">
        <v>0.83050847053527832</v>
      </c>
      <c r="AQ122" s="92">
        <v>0.53617370128631592</v>
      </c>
      <c r="AR122" s="92">
        <v>0.71737003326416016</v>
      </c>
      <c r="AS122" s="92">
        <v>0.89473682641983032</v>
      </c>
      <c r="AT122" s="92">
        <v>114</v>
      </c>
      <c r="AU122" s="92">
        <v>0.8092307448387146</v>
      </c>
      <c r="AV122" s="92">
        <v>0.52905738353729248</v>
      </c>
      <c r="AW122" s="92">
        <v>0.72448635101318359</v>
      </c>
      <c r="AX122" s="92">
        <v>0.74489796161651611</v>
      </c>
      <c r="AY122" s="92">
        <v>98</v>
      </c>
      <c r="AZ122" s="92">
        <v>0.72340422868728638</v>
      </c>
      <c r="BA122" s="92">
        <v>0.53577369451522827</v>
      </c>
      <c r="BB122" s="92">
        <v>0.7177700400352478</v>
      </c>
      <c r="BC122" s="92">
        <v>0.77876108884811401</v>
      </c>
      <c r="BD122" s="92">
        <v>113</v>
      </c>
      <c r="BE122" s="92">
        <v>0.71428573131561279</v>
      </c>
      <c r="BF122" s="92">
        <v>0.53772246837615967</v>
      </c>
      <c r="BG122" s="92">
        <v>0.71582126617431641</v>
      </c>
      <c r="BH122" s="92">
        <v>0.6525423526763916</v>
      </c>
      <c r="BI122" s="92">
        <v>118</v>
      </c>
    </row>
    <row r="123" spans="1:61" x14ac:dyDescent="0.25">
      <c r="A123" s="93" t="s">
        <v>182</v>
      </c>
      <c r="B123" s="92">
        <v>0.89075630903244019</v>
      </c>
      <c r="C123" s="92">
        <v>0.52306383848190308</v>
      </c>
      <c r="D123" s="92">
        <v>0.730479896068573</v>
      </c>
      <c r="E123" s="92">
        <v>0.90804594755172729</v>
      </c>
      <c r="F123" s="92">
        <v>87</v>
      </c>
      <c r="G123" s="92">
        <v>0.80769228935241699</v>
      </c>
      <c r="H123" s="92">
        <v>0.45577153563499451</v>
      </c>
      <c r="I123" s="92">
        <v>0.79777216911315918</v>
      </c>
      <c r="J123" s="92">
        <v>0.84375</v>
      </c>
      <c r="K123" s="92">
        <v>32</v>
      </c>
      <c r="L123" s="92">
        <v>0.78333336114883423</v>
      </c>
      <c r="M123" s="92">
        <v>0.50490051507949829</v>
      </c>
      <c r="N123" s="92">
        <v>0.74864321947097778</v>
      </c>
      <c r="O123" s="92">
        <v>0.65079367160797119</v>
      </c>
      <c r="P123" s="92">
        <v>63</v>
      </c>
      <c r="Q123" s="92">
        <v>0.81683170795440674</v>
      </c>
      <c r="R123" s="92">
        <v>0.52185088396072388</v>
      </c>
      <c r="S123" s="92">
        <v>0.7316928505897522</v>
      </c>
      <c r="T123" s="92">
        <v>0.85882353782653809</v>
      </c>
      <c r="U123" s="92">
        <v>85</v>
      </c>
      <c r="V123" s="92">
        <v>0.88421052694320679</v>
      </c>
      <c r="W123" s="92">
        <v>0.49513575434684753</v>
      </c>
      <c r="X123" s="92">
        <v>0.75840795040130615</v>
      </c>
      <c r="Y123" s="92">
        <v>0.94444441795349121</v>
      </c>
      <c r="Z123" s="92">
        <v>54</v>
      </c>
      <c r="AA123" s="92">
        <v>0.83615821599960327</v>
      </c>
      <c r="AB123" s="92">
        <v>0.49131941795349121</v>
      </c>
      <c r="AC123" s="92">
        <v>0.76222431659698486</v>
      </c>
      <c r="AD123" s="92">
        <v>0.86274510622024536</v>
      </c>
      <c r="AE123" s="92">
        <v>51</v>
      </c>
      <c r="AF123" s="92">
        <v>0.8164251446723938</v>
      </c>
      <c r="AG123" s="92">
        <v>0.51277166604995728</v>
      </c>
      <c r="AH123" s="92">
        <v>0.7407720685005188</v>
      </c>
      <c r="AI123" s="92">
        <v>0.7361111044883728</v>
      </c>
      <c r="AJ123" s="92">
        <v>72</v>
      </c>
      <c r="AK123" s="92">
        <v>0.83657586574554443</v>
      </c>
      <c r="AL123" s="92">
        <v>0.52122819423675537</v>
      </c>
      <c r="AM123" s="92">
        <v>0.7323155403137207</v>
      </c>
      <c r="AN123" s="92">
        <v>0.8571428656578064</v>
      </c>
      <c r="AO123" s="92">
        <v>84</v>
      </c>
      <c r="AP123" s="92">
        <v>0.85144925117492676</v>
      </c>
      <c r="AQ123" s="92">
        <v>0.53051954507827759</v>
      </c>
      <c r="AR123" s="92">
        <v>0.72302418947219849</v>
      </c>
      <c r="AS123" s="92">
        <v>0.89108908176422119</v>
      </c>
      <c r="AT123" s="92">
        <v>101</v>
      </c>
      <c r="AU123" s="92">
        <v>0.83044981956481934</v>
      </c>
      <c r="AV123" s="92">
        <v>0.52536875009536743</v>
      </c>
      <c r="AW123" s="92">
        <v>0.72817498445510864</v>
      </c>
      <c r="AX123" s="92">
        <v>0.80219781398773193</v>
      </c>
      <c r="AY123" s="92">
        <v>91</v>
      </c>
      <c r="AZ123" s="92">
        <v>0.84142392873764038</v>
      </c>
      <c r="BA123" s="92">
        <v>0.52855497598648071</v>
      </c>
      <c r="BB123" s="92">
        <v>0.72498875856399536</v>
      </c>
      <c r="BC123" s="92">
        <v>0.79381442070007324</v>
      </c>
      <c r="BD123" s="92">
        <v>97</v>
      </c>
      <c r="BE123" s="92">
        <v>0.85779815912246704</v>
      </c>
      <c r="BF123" s="92">
        <v>0.53883332014083862</v>
      </c>
      <c r="BG123" s="92">
        <v>0.71471041440963745</v>
      </c>
      <c r="BH123" s="92">
        <v>0.90909093618392944</v>
      </c>
      <c r="BI123" s="92">
        <v>121</v>
      </c>
    </row>
    <row r="124" spans="1:61" x14ac:dyDescent="0.25">
      <c r="A124" s="93" t="s">
        <v>183</v>
      </c>
      <c r="B124" s="92">
        <v>0.64145660400390625</v>
      </c>
      <c r="C124" s="92">
        <v>0.56689602136611938</v>
      </c>
      <c r="D124" s="92">
        <v>0.68664771318435669</v>
      </c>
      <c r="E124" s="92">
        <v>0.63601529598236084</v>
      </c>
      <c r="F124" s="92">
        <v>261</v>
      </c>
      <c r="G124" s="92">
        <v>0.63125002384185791</v>
      </c>
      <c r="H124" s="92">
        <v>0.52804476022720337</v>
      </c>
      <c r="I124" s="92">
        <v>0.72549897432327271</v>
      </c>
      <c r="J124" s="92">
        <v>0.65625</v>
      </c>
      <c r="K124" s="92">
        <v>96</v>
      </c>
      <c r="L124" s="92">
        <v>0.6200980544090271</v>
      </c>
      <c r="M124" s="92">
        <v>0.53955119848251343</v>
      </c>
      <c r="N124" s="92">
        <v>0.71399253606796265</v>
      </c>
      <c r="O124" s="92">
        <v>0.60162603855133057</v>
      </c>
      <c r="P124" s="92">
        <v>123</v>
      </c>
      <c r="Q124" s="92">
        <v>0.6495901346206665</v>
      </c>
      <c r="R124" s="92">
        <v>0.55640941858291626</v>
      </c>
      <c r="S124" s="92">
        <v>0.69713431596755981</v>
      </c>
      <c r="T124" s="92">
        <v>0.61375659704208374</v>
      </c>
      <c r="U124" s="92">
        <v>189</v>
      </c>
      <c r="V124" s="92">
        <v>0.66979360580444336</v>
      </c>
      <c r="W124" s="92">
        <v>0.55385708808898926</v>
      </c>
      <c r="X124" s="92">
        <v>0.69968664646148682</v>
      </c>
      <c r="Y124" s="92">
        <v>0.72159093618392944</v>
      </c>
      <c r="Z124" s="92">
        <v>176</v>
      </c>
      <c r="AA124" s="92">
        <v>0.70053476095199585</v>
      </c>
      <c r="AB124" s="92">
        <v>0.55214118957519531</v>
      </c>
      <c r="AC124" s="92">
        <v>0.70140254497528076</v>
      </c>
      <c r="AD124" s="92">
        <v>0.67857140302658081</v>
      </c>
      <c r="AE124" s="92">
        <v>168</v>
      </c>
      <c r="AF124" s="92">
        <v>0.69763779640197754</v>
      </c>
      <c r="AG124" s="92">
        <v>0.56110566854476929</v>
      </c>
      <c r="AH124" s="92">
        <v>0.69243806600570679</v>
      </c>
      <c r="AI124" s="92">
        <v>0.70046085119247437</v>
      </c>
      <c r="AJ124" s="92">
        <v>217</v>
      </c>
      <c r="AK124" s="92">
        <v>0.70758622884750366</v>
      </c>
      <c r="AL124" s="92">
        <v>0.56559294462203979</v>
      </c>
      <c r="AM124" s="92">
        <v>0.68795078992843628</v>
      </c>
      <c r="AN124" s="92">
        <v>0.70800000429153442</v>
      </c>
      <c r="AO124" s="92">
        <v>250</v>
      </c>
      <c r="AP124" s="92">
        <v>0.69974225759506226</v>
      </c>
      <c r="AQ124" s="92">
        <v>0.56654888391494751</v>
      </c>
      <c r="AR124" s="92">
        <v>0.68699485063552856</v>
      </c>
      <c r="AS124" s="92">
        <v>0.71317827701568604</v>
      </c>
      <c r="AT124" s="92">
        <v>258</v>
      </c>
      <c r="AU124" s="92">
        <v>0.70129871368408203</v>
      </c>
      <c r="AV124" s="92">
        <v>0.56768316030502319</v>
      </c>
      <c r="AW124" s="92">
        <v>0.68586057424545288</v>
      </c>
      <c r="AX124" s="92">
        <v>0.6791045069694519</v>
      </c>
      <c r="AY124" s="92">
        <v>268</v>
      </c>
      <c r="AZ124" s="92">
        <v>0.67549669742584229</v>
      </c>
      <c r="BA124" s="92">
        <v>0.57278108596801758</v>
      </c>
      <c r="BB124" s="92">
        <v>0.6807626485824585</v>
      </c>
      <c r="BC124" s="92">
        <v>0.71028035879135132</v>
      </c>
      <c r="BD124" s="92">
        <v>321</v>
      </c>
      <c r="BE124" s="92">
        <v>0.6739811897277832</v>
      </c>
      <c r="BF124" s="92">
        <v>0.57244151830673218</v>
      </c>
      <c r="BG124" s="92">
        <v>0.6811022162437439</v>
      </c>
      <c r="BH124" s="92">
        <v>0.63722395896911621</v>
      </c>
      <c r="BI124" s="92">
        <v>317</v>
      </c>
    </row>
    <row r="125" spans="1:61" x14ac:dyDescent="0.25">
      <c r="A125" s="50"/>
      <c r="B125" s="50"/>
      <c r="C125" s="50"/>
      <c r="D125" s="50"/>
      <c r="E125" s="50"/>
      <c r="F125" s="50"/>
      <c r="G125" s="50"/>
      <c r="H125" s="50"/>
      <c r="I125" s="50"/>
      <c r="J125" s="50"/>
      <c r="K125" s="50"/>
      <c r="L125" s="50"/>
      <c r="M125" s="50"/>
      <c r="N125" s="50"/>
      <c r="O125" s="50"/>
      <c r="P125" s="50"/>
      <c r="Q125" s="50"/>
      <c r="R125" s="50"/>
      <c r="S125" s="50"/>
      <c r="T125" s="50"/>
      <c r="U125" s="50"/>
      <c r="V125" s="50"/>
      <c r="W125" s="50"/>
      <c r="X125" s="50"/>
      <c r="Y125" s="50"/>
      <c r="Z125" s="50"/>
      <c r="AA125" s="50"/>
      <c r="AB125" s="50"/>
      <c r="AC125" s="50"/>
      <c r="AD125" s="50"/>
      <c r="AE125" s="50"/>
      <c r="AF125" s="50"/>
      <c r="AG125" s="50"/>
      <c r="AH125" s="50"/>
      <c r="AI125" s="50"/>
      <c r="AJ125" s="50"/>
      <c r="AK125" s="50"/>
      <c r="AL125" s="50"/>
      <c r="AM125" s="50"/>
      <c r="AN125" s="50"/>
      <c r="AO125" s="50"/>
      <c r="AP125" s="50"/>
      <c r="AQ125" s="50"/>
      <c r="AR125" s="50"/>
      <c r="AS125" s="50"/>
      <c r="AT125" s="50"/>
      <c r="AU125" s="50"/>
      <c r="AV125" s="50"/>
      <c r="AW125" s="50"/>
      <c r="AX125" s="50"/>
      <c r="AY125" s="50"/>
      <c r="AZ125" s="50"/>
      <c r="BA125" s="50"/>
      <c r="BB125" s="50"/>
      <c r="BC125" s="50"/>
      <c r="BD125" s="50"/>
      <c r="BE125" s="50"/>
      <c r="BF125" s="50"/>
      <c r="BG125" s="50"/>
      <c r="BH125" s="50"/>
      <c r="BI125" s="50"/>
    </row>
    <row r="126" spans="1:61" x14ac:dyDescent="0.25">
      <c r="A126" s="50"/>
      <c r="B126" s="50"/>
      <c r="C126" s="50"/>
      <c r="D126" s="50"/>
      <c r="E126" s="50"/>
      <c r="F126" s="50"/>
      <c r="G126" s="50"/>
      <c r="H126" s="50"/>
      <c r="I126" s="50"/>
      <c r="J126" s="50"/>
      <c r="K126" s="50"/>
      <c r="L126" s="50"/>
      <c r="M126" s="50"/>
      <c r="N126" s="50"/>
      <c r="O126" s="50"/>
      <c r="P126" s="50"/>
      <c r="Q126" s="50"/>
      <c r="R126" s="50"/>
      <c r="S126" s="50"/>
      <c r="T126" s="50"/>
      <c r="U126" s="50"/>
      <c r="V126" s="50"/>
      <c r="W126" s="50"/>
      <c r="X126" s="50"/>
      <c r="Y126" s="50"/>
      <c r="Z126" s="50"/>
      <c r="AA126" s="50"/>
      <c r="AB126" s="50"/>
      <c r="AC126" s="50"/>
      <c r="AD126" s="50"/>
      <c r="AE126" s="50"/>
      <c r="AF126" s="50"/>
      <c r="AG126" s="50"/>
      <c r="AH126" s="50"/>
      <c r="AI126" s="50"/>
      <c r="AJ126" s="50"/>
      <c r="AK126" s="50"/>
      <c r="AL126" s="50"/>
      <c r="AM126" s="50"/>
      <c r="AN126" s="50"/>
      <c r="AO126" s="50"/>
      <c r="AP126" s="50"/>
      <c r="AQ126" s="50"/>
      <c r="AR126" s="50"/>
      <c r="AS126" s="50"/>
      <c r="AT126" s="50"/>
      <c r="AU126" s="50"/>
      <c r="AV126" s="50"/>
      <c r="AW126" s="50"/>
      <c r="AX126" s="50"/>
      <c r="AY126" s="50"/>
      <c r="AZ126" s="50"/>
      <c r="BA126" s="50"/>
      <c r="BB126" s="50"/>
      <c r="BC126" s="50"/>
      <c r="BD126" s="50"/>
      <c r="BE126" s="50"/>
      <c r="BF126" s="50"/>
      <c r="BG126" s="50"/>
      <c r="BH126" s="50"/>
      <c r="BI126" s="50"/>
    </row>
    <row r="127" spans="1:61" x14ac:dyDescent="0.25">
      <c r="A127" s="50"/>
      <c r="B127" s="50"/>
      <c r="C127" s="50"/>
      <c r="D127" s="50"/>
      <c r="E127" s="50"/>
      <c r="F127" s="50"/>
      <c r="G127" s="50"/>
      <c r="H127" s="50"/>
      <c r="I127" s="50"/>
      <c r="J127" s="50"/>
      <c r="K127" s="50"/>
      <c r="L127" s="50"/>
      <c r="M127" s="50"/>
      <c r="N127" s="50"/>
      <c r="O127" s="50"/>
      <c r="P127" s="50"/>
      <c r="Q127" s="50"/>
      <c r="R127" s="50"/>
      <c r="S127" s="50"/>
      <c r="T127" s="50"/>
      <c r="U127" s="50"/>
      <c r="V127" s="50"/>
      <c r="W127" s="50"/>
      <c r="X127" s="50"/>
      <c r="Y127" s="50"/>
      <c r="Z127" s="50"/>
      <c r="AA127" s="50"/>
      <c r="AB127" s="50"/>
      <c r="AC127" s="50"/>
      <c r="AD127" s="50"/>
      <c r="AE127" s="50"/>
      <c r="AF127" s="50"/>
      <c r="AG127" s="50"/>
      <c r="AH127" s="50"/>
      <c r="AI127" s="50"/>
      <c r="AJ127" s="50"/>
      <c r="AK127" s="50"/>
      <c r="AL127" s="50"/>
      <c r="AM127" s="50"/>
      <c r="AN127" s="50"/>
      <c r="AO127" s="50"/>
      <c r="AP127" s="50"/>
      <c r="AQ127" s="50"/>
      <c r="AR127" s="50"/>
      <c r="AS127" s="50"/>
      <c r="AT127" s="50"/>
      <c r="AU127" s="50"/>
      <c r="AV127" s="50"/>
      <c r="AW127" s="50"/>
      <c r="AX127" s="50"/>
      <c r="AY127" s="50"/>
      <c r="AZ127" s="50"/>
      <c r="BA127" s="50"/>
      <c r="BB127" s="50"/>
      <c r="BC127" s="50"/>
      <c r="BD127" s="50"/>
      <c r="BE127" s="50"/>
      <c r="BF127" s="50"/>
      <c r="BG127" s="50"/>
      <c r="BH127" s="50"/>
      <c r="BI127" s="50"/>
    </row>
    <row r="128" spans="1:61" x14ac:dyDescent="0.25">
      <c r="A128" s="50"/>
      <c r="B128" s="50"/>
      <c r="C128" s="50"/>
      <c r="D128" s="50"/>
      <c r="E128" s="50"/>
      <c r="F128" s="50"/>
      <c r="G128" s="50"/>
      <c r="H128" s="50"/>
      <c r="I128" s="50"/>
      <c r="J128" s="50"/>
      <c r="K128" s="50"/>
      <c r="L128" s="50"/>
      <c r="M128" s="50"/>
      <c r="N128" s="50"/>
      <c r="O128" s="50"/>
      <c r="P128" s="50"/>
      <c r="Q128" s="50"/>
      <c r="R128" s="50"/>
      <c r="S128" s="50"/>
      <c r="T128" s="50"/>
      <c r="U128" s="50"/>
      <c r="V128" s="50"/>
      <c r="W128" s="50"/>
      <c r="X128" s="50"/>
      <c r="Y128" s="50"/>
      <c r="Z128" s="50"/>
      <c r="AA128" s="50"/>
      <c r="AB128" s="50"/>
      <c r="AC128" s="50"/>
      <c r="AD128" s="50"/>
      <c r="AE128" s="50"/>
      <c r="AF128" s="50"/>
      <c r="AG128" s="50"/>
      <c r="AH128" s="50"/>
      <c r="AI128" s="50"/>
      <c r="AJ128" s="50"/>
      <c r="AK128" s="50"/>
      <c r="AL128" s="50"/>
      <c r="AM128" s="50"/>
      <c r="AN128" s="50"/>
      <c r="AO128" s="50"/>
      <c r="AP128" s="50"/>
      <c r="AQ128" s="50"/>
      <c r="AR128" s="50"/>
      <c r="AS128" s="50"/>
      <c r="AT128" s="50"/>
      <c r="AU128" s="50"/>
      <c r="AV128" s="50"/>
      <c r="AW128" s="50"/>
      <c r="AX128" s="50"/>
      <c r="AY128" s="50"/>
      <c r="AZ128" s="50"/>
      <c r="BA128" s="50"/>
      <c r="BB128" s="50"/>
      <c r="BC128" s="50"/>
      <c r="BD128" s="50"/>
      <c r="BE128" s="50"/>
      <c r="BF128" s="50"/>
      <c r="BG128" s="50"/>
      <c r="BH128" s="50"/>
      <c r="BI128" s="50"/>
    </row>
    <row r="129" spans="1:61" x14ac:dyDescent="0.25">
      <c r="A129" s="50"/>
      <c r="B129" s="50"/>
      <c r="C129" s="50"/>
      <c r="D129" s="50"/>
      <c r="E129" s="50"/>
      <c r="F129" s="50"/>
      <c r="G129" s="50"/>
      <c r="H129" s="50"/>
      <c r="I129" s="50"/>
      <c r="J129" s="50"/>
      <c r="K129" s="50"/>
      <c r="L129" s="50"/>
      <c r="M129" s="50"/>
      <c r="N129" s="50"/>
      <c r="O129" s="50"/>
      <c r="P129" s="50"/>
      <c r="Q129" s="50"/>
      <c r="R129" s="50"/>
      <c r="S129" s="50"/>
      <c r="T129" s="50"/>
      <c r="U129" s="50"/>
      <c r="V129" s="50"/>
      <c r="W129" s="50"/>
      <c r="X129" s="50"/>
      <c r="Y129" s="50"/>
      <c r="Z129" s="50"/>
      <c r="AA129" s="50"/>
      <c r="AB129" s="50"/>
      <c r="AC129" s="50"/>
      <c r="AD129" s="50"/>
      <c r="AE129" s="50"/>
      <c r="AF129" s="50"/>
      <c r="AG129" s="50"/>
      <c r="AH129" s="50"/>
      <c r="AI129" s="50"/>
      <c r="AJ129" s="50"/>
      <c r="AK129" s="50"/>
      <c r="AL129" s="50"/>
      <c r="AM129" s="50"/>
      <c r="AN129" s="50"/>
      <c r="AO129" s="50"/>
      <c r="AP129" s="50"/>
      <c r="AQ129" s="50"/>
      <c r="AR129" s="50"/>
      <c r="AS129" s="50"/>
      <c r="AT129" s="50"/>
      <c r="AU129" s="50"/>
      <c r="AV129" s="50"/>
      <c r="AW129" s="50"/>
      <c r="AX129" s="50"/>
      <c r="AY129" s="50"/>
      <c r="AZ129" s="50"/>
      <c r="BA129" s="50"/>
      <c r="BB129" s="50"/>
      <c r="BC129" s="50"/>
      <c r="BD129" s="50"/>
      <c r="BE129" s="50"/>
      <c r="BF129" s="50"/>
      <c r="BG129" s="50"/>
      <c r="BH129" s="50"/>
      <c r="BI129" s="50"/>
    </row>
    <row r="130" spans="1:61" x14ac:dyDescent="0.25">
      <c r="A130" s="50"/>
      <c r="B130" s="50"/>
      <c r="C130" s="50"/>
      <c r="D130" s="50"/>
      <c r="E130" s="50"/>
      <c r="F130" s="50"/>
      <c r="G130" s="50"/>
      <c r="H130" s="50"/>
      <c r="I130" s="50"/>
      <c r="J130" s="50"/>
      <c r="K130" s="50"/>
      <c r="L130" s="50"/>
      <c r="M130" s="50"/>
      <c r="N130" s="50"/>
      <c r="O130" s="50"/>
      <c r="P130" s="50"/>
      <c r="Q130" s="50"/>
      <c r="R130" s="50"/>
      <c r="S130" s="50"/>
      <c r="T130" s="50"/>
      <c r="U130" s="50"/>
      <c r="V130" s="50"/>
      <c r="W130" s="50"/>
      <c r="X130" s="50"/>
      <c r="Y130" s="50"/>
      <c r="Z130" s="50"/>
      <c r="AA130" s="50"/>
      <c r="AB130" s="50"/>
      <c r="AC130" s="50"/>
      <c r="AD130" s="50"/>
      <c r="AE130" s="50"/>
      <c r="AF130" s="50"/>
      <c r="AG130" s="50"/>
      <c r="AH130" s="50"/>
      <c r="AI130" s="50"/>
      <c r="AJ130" s="50"/>
      <c r="AK130" s="50"/>
      <c r="AL130" s="50"/>
      <c r="AM130" s="50"/>
      <c r="AN130" s="50"/>
      <c r="AO130" s="50"/>
      <c r="AP130" s="50"/>
      <c r="AQ130" s="50"/>
      <c r="AR130" s="50"/>
      <c r="AS130" s="50"/>
      <c r="AT130" s="50"/>
      <c r="AU130" s="50"/>
      <c r="AV130" s="50"/>
      <c r="AW130" s="50"/>
      <c r="AX130" s="50"/>
      <c r="AY130" s="50"/>
      <c r="AZ130" s="50"/>
      <c r="BA130" s="50"/>
      <c r="BB130" s="50"/>
      <c r="BC130" s="50"/>
      <c r="BD130" s="50"/>
      <c r="BE130" s="50"/>
      <c r="BF130" s="50"/>
      <c r="BG130" s="50"/>
      <c r="BH130" s="50"/>
      <c r="BI130" s="50"/>
    </row>
  </sheetData>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AA8A3D-F522-4CB2-8355-3AE43B61666F}">
  <sheetPr>
    <tabColor rgb="FF00B050"/>
  </sheetPr>
  <dimension ref="A1:BI130"/>
  <sheetViews>
    <sheetView workbookViewId="0">
      <pane xSplit="1" ySplit="1" topLeftCell="B104" activePane="bottomRight" state="frozen"/>
      <selection activeCell="A8" sqref="A8"/>
      <selection pane="topRight" activeCell="A8" sqref="A8"/>
      <selection pane="bottomLeft" activeCell="A8" sqref="A8"/>
      <selection pane="bottomRight" activeCell="J13" sqref="J13"/>
    </sheetView>
  </sheetViews>
  <sheetFormatPr defaultRowHeight="15" x14ac:dyDescent="0.25"/>
  <sheetData>
    <row r="1" spans="1:61" x14ac:dyDescent="0.25">
      <c r="A1" s="93" t="s">
        <v>0</v>
      </c>
      <c r="B1" s="93" t="s">
        <v>1</v>
      </c>
      <c r="C1" s="93" t="s">
        <v>2</v>
      </c>
      <c r="D1" s="93" t="s">
        <v>3</v>
      </c>
      <c r="E1" s="93" t="s">
        <v>4</v>
      </c>
      <c r="F1" s="93" t="s">
        <v>5</v>
      </c>
      <c r="G1" s="93" t="s">
        <v>6</v>
      </c>
      <c r="H1" s="93" t="s">
        <v>7</v>
      </c>
      <c r="I1" s="93" t="s">
        <v>8</v>
      </c>
      <c r="J1" s="93" t="s">
        <v>9</v>
      </c>
      <c r="K1" s="93" t="s">
        <v>10</v>
      </c>
      <c r="L1" s="93" t="s">
        <v>11</v>
      </c>
      <c r="M1" s="93" t="s">
        <v>12</v>
      </c>
      <c r="N1" s="93" t="s">
        <v>13</v>
      </c>
      <c r="O1" s="93" t="s">
        <v>14</v>
      </c>
      <c r="P1" s="93" t="s">
        <v>15</v>
      </c>
      <c r="Q1" s="93" t="s">
        <v>16</v>
      </c>
      <c r="R1" s="93" t="s">
        <v>17</v>
      </c>
      <c r="S1" s="93" t="s">
        <v>18</v>
      </c>
      <c r="T1" s="93" t="s">
        <v>19</v>
      </c>
      <c r="U1" s="93" t="s">
        <v>20</v>
      </c>
      <c r="V1" s="93" t="s">
        <v>21</v>
      </c>
      <c r="W1" s="93" t="s">
        <v>22</v>
      </c>
      <c r="X1" s="93" t="s">
        <v>23</v>
      </c>
      <c r="Y1" s="93" t="s">
        <v>24</v>
      </c>
      <c r="Z1" s="93" t="s">
        <v>25</v>
      </c>
      <c r="AA1" s="93" t="s">
        <v>26</v>
      </c>
      <c r="AB1" s="93" t="s">
        <v>27</v>
      </c>
      <c r="AC1" s="93" t="s">
        <v>28</v>
      </c>
      <c r="AD1" s="93" t="s">
        <v>29</v>
      </c>
      <c r="AE1" s="93" t="s">
        <v>30</v>
      </c>
      <c r="AF1" s="93" t="s">
        <v>31</v>
      </c>
      <c r="AG1" s="93" t="s">
        <v>32</v>
      </c>
      <c r="AH1" s="93" t="s">
        <v>33</v>
      </c>
      <c r="AI1" s="93" t="s">
        <v>34</v>
      </c>
      <c r="AJ1" s="93" t="s">
        <v>35</v>
      </c>
      <c r="AK1" s="93" t="s">
        <v>36</v>
      </c>
      <c r="AL1" s="93" t="s">
        <v>37</v>
      </c>
      <c r="AM1" s="93" t="s">
        <v>38</v>
      </c>
      <c r="AN1" s="93" t="s">
        <v>39</v>
      </c>
      <c r="AO1" s="93" t="s">
        <v>40</v>
      </c>
      <c r="AP1" s="93" t="s">
        <v>41</v>
      </c>
      <c r="AQ1" s="93" t="s">
        <v>42</v>
      </c>
      <c r="AR1" s="93" t="s">
        <v>43</v>
      </c>
      <c r="AS1" s="93" t="s">
        <v>44</v>
      </c>
      <c r="AT1" s="93" t="s">
        <v>45</v>
      </c>
      <c r="AU1" s="93" t="s">
        <v>46</v>
      </c>
      <c r="AV1" s="93" t="s">
        <v>47</v>
      </c>
      <c r="AW1" s="93" t="s">
        <v>48</v>
      </c>
      <c r="AX1" s="93" t="s">
        <v>49</v>
      </c>
      <c r="AY1" s="93" t="s">
        <v>50</v>
      </c>
      <c r="AZ1" s="93" t="s">
        <v>51</v>
      </c>
      <c r="BA1" s="93" t="s">
        <v>52</v>
      </c>
      <c r="BB1" s="93" t="s">
        <v>53</v>
      </c>
      <c r="BC1" s="93" t="s">
        <v>54</v>
      </c>
      <c r="BD1" s="93" t="s">
        <v>55</v>
      </c>
      <c r="BE1" s="93" t="s">
        <v>56</v>
      </c>
      <c r="BF1" s="93" t="s">
        <v>57</v>
      </c>
      <c r="BG1" s="93" t="s">
        <v>58</v>
      </c>
      <c r="BH1" s="93" t="s">
        <v>59</v>
      </c>
      <c r="BI1" s="93" t="s">
        <v>60</v>
      </c>
    </row>
    <row r="2" spans="1:61" x14ac:dyDescent="0.25">
      <c r="A2" s="93" t="s">
        <v>61</v>
      </c>
      <c r="B2" s="92">
        <v>0.31343284249305725</v>
      </c>
      <c r="C2" s="92">
        <v>0.52908140420913696</v>
      </c>
      <c r="D2" s="92">
        <v>0.7235679030418396</v>
      </c>
      <c r="E2" s="92">
        <v>0.37373736500740051</v>
      </c>
      <c r="F2" s="92">
        <v>99</v>
      </c>
      <c r="G2" s="92">
        <v>0.30434781312942505</v>
      </c>
      <c r="H2" s="92">
        <v>0.4627775251865387</v>
      </c>
      <c r="I2" s="92">
        <v>0.78987181186676025</v>
      </c>
      <c r="J2" s="92">
        <v>0.1428571492433548</v>
      </c>
      <c r="K2" s="92">
        <v>35</v>
      </c>
      <c r="L2" s="92">
        <v>0.34146341681480408</v>
      </c>
      <c r="M2" s="92">
        <v>0.48949131369590759</v>
      </c>
      <c r="N2" s="92">
        <v>0.76315802335739136</v>
      </c>
      <c r="O2" s="92">
        <v>0.2800000011920929</v>
      </c>
      <c r="P2" s="92">
        <v>50</v>
      </c>
      <c r="Q2" s="92">
        <v>0.40196079015731812</v>
      </c>
      <c r="R2" s="92">
        <v>0.51746588945388794</v>
      </c>
      <c r="S2" s="92">
        <v>0.73518341779708862</v>
      </c>
      <c r="T2" s="92">
        <v>0.46835443377494812</v>
      </c>
      <c r="U2" s="92">
        <v>79</v>
      </c>
      <c r="V2" s="92">
        <v>0.4151785671710968</v>
      </c>
      <c r="W2" s="92">
        <v>0.51460069417953491</v>
      </c>
      <c r="X2" s="92">
        <v>0.73804861307144165</v>
      </c>
      <c r="Y2" s="92">
        <v>0.41333332657814026</v>
      </c>
      <c r="Z2" s="92">
        <v>75</v>
      </c>
      <c r="AA2" s="92">
        <v>0.39240506291389465</v>
      </c>
      <c r="AB2" s="92">
        <v>0.51067936420440674</v>
      </c>
      <c r="AC2" s="92">
        <v>0.74196994304656982</v>
      </c>
      <c r="AD2" s="92">
        <v>0.3571428656578064</v>
      </c>
      <c r="AE2" s="92">
        <v>70</v>
      </c>
      <c r="AF2" s="92">
        <v>0.40892192721366882</v>
      </c>
      <c r="AG2" s="92">
        <v>0.52544975280761719</v>
      </c>
      <c r="AH2" s="92">
        <v>0.72719955444335938</v>
      </c>
      <c r="AI2" s="92">
        <v>0.40217390656471252</v>
      </c>
      <c r="AJ2" s="92">
        <v>92</v>
      </c>
      <c r="AK2" s="92">
        <v>0.45117846131324768</v>
      </c>
      <c r="AL2" s="92">
        <v>0.53278732299804688</v>
      </c>
      <c r="AM2" s="92">
        <v>0.71986198425292969</v>
      </c>
      <c r="AN2" s="92">
        <v>0.44859811663627625</v>
      </c>
      <c r="AO2" s="92">
        <v>107</v>
      </c>
      <c r="AP2" s="92">
        <v>0.54915255308151245</v>
      </c>
      <c r="AQ2" s="92">
        <v>0.52858656644821167</v>
      </c>
      <c r="AR2" s="92">
        <v>0.72406274080276489</v>
      </c>
      <c r="AS2" s="92">
        <v>0.5</v>
      </c>
      <c r="AT2" s="92">
        <v>98</v>
      </c>
      <c r="AU2" s="92">
        <v>0.63358777761459351</v>
      </c>
      <c r="AV2" s="92">
        <v>0.52433508634567261</v>
      </c>
      <c r="AW2" s="92">
        <v>0.72831422090530396</v>
      </c>
      <c r="AX2" s="92">
        <v>0.72222220897674561</v>
      </c>
      <c r="AY2" s="92">
        <v>90</v>
      </c>
      <c r="AZ2" s="92">
        <v>0.71341460943222046</v>
      </c>
      <c r="BA2" s="92">
        <v>0.51384830474853516</v>
      </c>
      <c r="BB2" s="92">
        <v>0.73880100250244141</v>
      </c>
      <c r="BC2" s="92">
        <v>0.70270270109176636</v>
      </c>
      <c r="BD2" s="92">
        <v>74</v>
      </c>
      <c r="BE2" s="92">
        <v>0.70270270109176636</v>
      </c>
      <c r="BF2" s="92">
        <v>0</v>
      </c>
      <c r="BG2" s="92">
        <v>1</v>
      </c>
      <c r="BH2" s="92"/>
      <c r="BI2" s="92"/>
    </row>
    <row r="3" spans="1:61" x14ac:dyDescent="0.25">
      <c r="A3" s="93" t="s">
        <v>62</v>
      </c>
      <c r="B3" s="92">
        <v>0.96585363149642944</v>
      </c>
      <c r="C3" s="92">
        <v>0.54512900114059448</v>
      </c>
      <c r="D3" s="92">
        <v>0.70752030611038208</v>
      </c>
      <c r="E3" s="92">
        <v>0.99295777082443237</v>
      </c>
      <c r="F3" s="92">
        <v>142</v>
      </c>
      <c r="G3" s="92">
        <v>0.97151899337768555</v>
      </c>
      <c r="H3" s="92">
        <v>0.50442379713058472</v>
      </c>
      <c r="I3" s="92">
        <v>0.74822551012039185</v>
      </c>
      <c r="J3" s="92">
        <v>0.9047619104385376</v>
      </c>
      <c r="K3" s="92">
        <v>63</v>
      </c>
      <c r="L3" s="92">
        <v>0.96416938304901123</v>
      </c>
      <c r="M3" s="92">
        <v>0.53448814153671265</v>
      </c>
      <c r="N3" s="92">
        <v>0.71816116571426392</v>
      </c>
      <c r="O3" s="92">
        <v>0.98198199272155762</v>
      </c>
      <c r="P3" s="92">
        <v>111</v>
      </c>
      <c r="Q3" s="92">
        <v>0.98148149251937866</v>
      </c>
      <c r="R3" s="92">
        <v>0.54242676496505737</v>
      </c>
      <c r="S3" s="92">
        <v>0.71022254228591919</v>
      </c>
      <c r="T3" s="92">
        <v>0.9774436354637146</v>
      </c>
      <c r="U3" s="92">
        <v>133</v>
      </c>
      <c r="V3" s="92">
        <v>0.980629563331604</v>
      </c>
      <c r="W3" s="92">
        <v>0.54274040460586548</v>
      </c>
      <c r="X3" s="92">
        <v>0.70990890264511108</v>
      </c>
      <c r="Y3" s="92">
        <v>0.98507463932037354</v>
      </c>
      <c r="Z3" s="92">
        <v>134</v>
      </c>
      <c r="AA3" s="92">
        <v>0.98372095823287964</v>
      </c>
      <c r="AB3" s="92">
        <v>0.54624897241592407</v>
      </c>
      <c r="AC3" s="92">
        <v>0.70640033483505249</v>
      </c>
      <c r="AD3" s="92">
        <v>0.97945207357406616</v>
      </c>
      <c r="AE3" s="92">
        <v>146</v>
      </c>
      <c r="AF3" s="92">
        <v>0.97968399524688721</v>
      </c>
      <c r="AG3" s="92">
        <v>0.54732388257980347</v>
      </c>
      <c r="AH3" s="92">
        <v>0.7053254246711731</v>
      </c>
      <c r="AI3" s="92">
        <v>0.98666667938232422</v>
      </c>
      <c r="AJ3" s="92">
        <v>150</v>
      </c>
      <c r="AK3" s="92">
        <v>0.96929824352264404</v>
      </c>
      <c r="AL3" s="92">
        <v>0.54652184247970581</v>
      </c>
      <c r="AM3" s="92">
        <v>0.70612746477127075</v>
      </c>
      <c r="AN3" s="92">
        <v>0.97278910875320435</v>
      </c>
      <c r="AO3" s="92">
        <v>147</v>
      </c>
      <c r="AP3" s="92">
        <v>0.95757573843002319</v>
      </c>
      <c r="AQ3" s="92">
        <v>0.54959231615066528</v>
      </c>
      <c r="AR3" s="92">
        <v>0.70305699110031128</v>
      </c>
      <c r="AS3" s="92">
        <v>0.94968551397323608</v>
      </c>
      <c r="AT3" s="92">
        <v>159</v>
      </c>
      <c r="AU3" s="92">
        <v>0.95748990774154663</v>
      </c>
      <c r="AV3" s="92">
        <v>0.55594515800476074</v>
      </c>
      <c r="AW3" s="92">
        <v>0.69670414924621582</v>
      </c>
      <c r="AX3" s="92">
        <v>0.9523809552192688</v>
      </c>
      <c r="AY3" s="92">
        <v>189</v>
      </c>
      <c r="AZ3" s="92">
        <v>0.96370238065719604</v>
      </c>
      <c r="BA3" s="92">
        <v>0.54624897241592407</v>
      </c>
      <c r="BB3" s="92">
        <v>0.70640033483505249</v>
      </c>
      <c r="BC3" s="92">
        <v>0.9726027250289917</v>
      </c>
      <c r="BD3" s="92">
        <v>146</v>
      </c>
      <c r="BE3" s="92">
        <v>0.96961325407028198</v>
      </c>
      <c r="BF3" s="92">
        <v>0.56049066781997681</v>
      </c>
      <c r="BG3" s="92">
        <v>0.69215863943099976</v>
      </c>
      <c r="BH3" s="92">
        <v>0.96759259700775146</v>
      </c>
      <c r="BI3" s="92">
        <v>216</v>
      </c>
    </row>
    <row r="4" spans="1:61" x14ac:dyDescent="0.25">
      <c r="A4" s="93" t="s">
        <v>63</v>
      </c>
      <c r="B4" s="92">
        <v>0.97927463054656982</v>
      </c>
      <c r="C4" s="92">
        <v>0.54210954904556274</v>
      </c>
      <c r="D4" s="92">
        <v>0.71053975820541382</v>
      </c>
      <c r="E4" s="92">
        <v>0.9848484992980957</v>
      </c>
      <c r="F4" s="92">
        <v>132</v>
      </c>
      <c r="G4" s="92">
        <v>0.97222220897674561</v>
      </c>
      <c r="H4" s="92">
        <v>0.50244158506393433</v>
      </c>
      <c r="I4" s="92">
        <v>0.75020772218704224</v>
      </c>
      <c r="J4" s="92">
        <v>0.96721309423446655</v>
      </c>
      <c r="K4" s="92">
        <v>61</v>
      </c>
      <c r="L4" s="92">
        <v>0.97250860929489136</v>
      </c>
      <c r="M4" s="92">
        <v>0.52705532312393188</v>
      </c>
      <c r="N4" s="92">
        <v>0.72559398412704468</v>
      </c>
      <c r="O4" s="92">
        <v>0.95789474248886108</v>
      </c>
      <c r="P4" s="92">
        <v>95</v>
      </c>
      <c r="Q4" s="92">
        <v>0.97267758846282959</v>
      </c>
      <c r="R4" s="92">
        <v>0.54305052757263184</v>
      </c>
      <c r="S4" s="92">
        <v>0.70959877967834473</v>
      </c>
      <c r="T4" s="92">
        <v>0.98518520593643188</v>
      </c>
      <c r="U4" s="92">
        <v>135</v>
      </c>
      <c r="V4" s="92">
        <v>0.96741855144500732</v>
      </c>
      <c r="W4" s="92">
        <v>0.543357253074646</v>
      </c>
      <c r="X4" s="92">
        <v>0.70929205417633057</v>
      </c>
      <c r="Y4" s="92">
        <v>0.97058820724487305</v>
      </c>
      <c r="Z4" s="92">
        <v>136</v>
      </c>
      <c r="AA4" s="92">
        <v>0.91836732625961304</v>
      </c>
      <c r="AB4" s="92">
        <v>0.54080379009246826</v>
      </c>
      <c r="AC4" s="92">
        <v>0.7118455171585083</v>
      </c>
      <c r="AD4" s="92">
        <v>0.9453125</v>
      </c>
      <c r="AE4" s="92">
        <v>128</v>
      </c>
      <c r="AF4" s="92">
        <v>0.80147057771682739</v>
      </c>
      <c r="AG4" s="92">
        <v>0.54080379009246826</v>
      </c>
      <c r="AH4" s="92">
        <v>0.7118455171585083</v>
      </c>
      <c r="AI4" s="92">
        <v>0.8359375</v>
      </c>
      <c r="AJ4" s="92">
        <v>128</v>
      </c>
      <c r="AK4" s="92">
        <v>0.73226547241210938</v>
      </c>
      <c r="AL4" s="92">
        <v>0.54784536361694336</v>
      </c>
      <c r="AM4" s="92">
        <v>0.7048039436340332</v>
      </c>
      <c r="AN4" s="92">
        <v>0.65131580829620361</v>
      </c>
      <c r="AO4" s="92">
        <v>152</v>
      </c>
      <c r="AP4" s="92">
        <v>0.66379308700561523</v>
      </c>
      <c r="AQ4" s="92">
        <v>0.54910510778427124</v>
      </c>
      <c r="AR4" s="92">
        <v>0.70354419946670532</v>
      </c>
      <c r="AS4" s="92">
        <v>0.72611463069915771</v>
      </c>
      <c r="AT4" s="92">
        <v>157</v>
      </c>
      <c r="AU4" s="92">
        <v>0.6272321343421936</v>
      </c>
      <c r="AV4" s="92">
        <v>0.54860854148864746</v>
      </c>
      <c r="AW4" s="92">
        <v>0.7040407657623291</v>
      </c>
      <c r="AX4" s="92">
        <v>0.61290323734283447</v>
      </c>
      <c r="AY4" s="92">
        <v>155</v>
      </c>
      <c r="AZ4" s="92">
        <v>0.56666666269302368</v>
      </c>
      <c r="BA4" s="92">
        <v>0.543357253074646</v>
      </c>
      <c r="BB4" s="92">
        <v>0.70929205417633057</v>
      </c>
      <c r="BC4" s="92">
        <v>0.52941179275512695</v>
      </c>
      <c r="BD4" s="92">
        <v>136</v>
      </c>
      <c r="BE4" s="92">
        <v>0.53962266445159912</v>
      </c>
      <c r="BF4" s="92">
        <v>0.54113590717315674</v>
      </c>
      <c r="BG4" s="92">
        <v>0.71151340007781982</v>
      </c>
      <c r="BH4" s="92">
        <v>0.55038762092590332</v>
      </c>
      <c r="BI4" s="92">
        <v>129</v>
      </c>
    </row>
    <row r="5" spans="1:61" x14ac:dyDescent="0.25">
      <c r="A5" s="93" t="s">
        <v>64</v>
      </c>
      <c r="B5" s="92">
        <v>0.48235294222831726</v>
      </c>
      <c r="C5" s="92">
        <v>0.49214851856231689</v>
      </c>
      <c r="D5" s="92">
        <v>0.76050078868865967</v>
      </c>
      <c r="E5" s="92">
        <v>0.4038461446762085</v>
      </c>
      <c r="F5" s="92">
        <v>52</v>
      </c>
      <c r="G5" s="92">
        <v>0.59821426868438721</v>
      </c>
      <c r="H5" s="92">
        <v>0.45789444446563721</v>
      </c>
      <c r="I5" s="92">
        <v>0.79475486278533936</v>
      </c>
      <c r="J5" s="92">
        <v>0.60606062412261963</v>
      </c>
      <c r="K5" s="92">
        <v>33</v>
      </c>
      <c r="L5" s="92">
        <v>0.79207921028137207</v>
      </c>
      <c r="M5" s="92">
        <v>0.44011804461479187</v>
      </c>
      <c r="N5" s="92">
        <v>0.8125312328338623</v>
      </c>
      <c r="O5" s="92">
        <v>0.96296298503875732</v>
      </c>
      <c r="P5" s="92">
        <v>27</v>
      </c>
      <c r="Q5" s="92">
        <v>0.89814811944961548</v>
      </c>
      <c r="R5" s="92">
        <v>0.47521749138832092</v>
      </c>
      <c r="S5" s="92">
        <v>0.77743178606033325</v>
      </c>
      <c r="T5" s="92">
        <v>0.82926827669143677</v>
      </c>
      <c r="U5" s="92">
        <v>41</v>
      </c>
      <c r="V5" s="92">
        <v>0.8644067645072937</v>
      </c>
      <c r="W5" s="92">
        <v>0.47334030270576477</v>
      </c>
      <c r="X5" s="92">
        <v>0.7793089747428894</v>
      </c>
      <c r="Y5" s="92">
        <v>0.92500001192092896</v>
      </c>
      <c r="Z5" s="92">
        <v>40</v>
      </c>
      <c r="AA5" s="92">
        <v>0.86065572500228882</v>
      </c>
      <c r="AB5" s="92">
        <v>0.46725910902023315</v>
      </c>
      <c r="AC5" s="92">
        <v>0.78539019823074341</v>
      </c>
      <c r="AD5" s="92">
        <v>0.837837815284729</v>
      </c>
      <c r="AE5" s="92">
        <v>37</v>
      </c>
      <c r="AF5" s="92">
        <v>0.87179487943649292</v>
      </c>
      <c r="AG5" s="92">
        <v>0.48208963871002197</v>
      </c>
      <c r="AH5" s="92">
        <v>0.77055966854095459</v>
      </c>
      <c r="AI5" s="92">
        <v>0.82222223281860352</v>
      </c>
      <c r="AJ5" s="92">
        <v>45</v>
      </c>
      <c r="AK5" s="92">
        <v>0.92500001192092896</v>
      </c>
      <c r="AL5" s="92">
        <v>0.4627775251865387</v>
      </c>
      <c r="AM5" s="92">
        <v>0.78987181186676025</v>
      </c>
      <c r="AN5" s="92">
        <v>0.97142857313156128</v>
      </c>
      <c r="AO5" s="92">
        <v>35</v>
      </c>
      <c r="AP5" s="92">
        <v>0.97368419170379639</v>
      </c>
      <c r="AQ5" s="92">
        <v>0.47334030270576477</v>
      </c>
      <c r="AR5" s="92">
        <v>0.7793089747428894</v>
      </c>
      <c r="AS5" s="92">
        <v>1</v>
      </c>
      <c r="AT5" s="92">
        <v>40</v>
      </c>
      <c r="AU5" s="92">
        <v>0.98518520593643188</v>
      </c>
      <c r="AV5" s="92">
        <v>0.47139137983322144</v>
      </c>
      <c r="AW5" s="92">
        <v>0.78125792741775513</v>
      </c>
      <c r="AX5" s="92">
        <v>0.94871795177459717</v>
      </c>
      <c r="AY5" s="92">
        <v>39</v>
      </c>
      <c r="AZ5" s="92">
        <v>0.92948716878890991</v>
      </c>
      <c r="BA5" s="92">
        <v>0.49702927470207214</v>
      </c>
      <c r="BB5" s="92">
        <v>0.75562000274658203</v>
      </c>
      <c r="BC5" s="92">
        <v>1</v>
      </c>
      <c r="BD5" s="92">
        <v>56</v>
      </c>
      <c r="BE5" s="92">
        <v>0.92307692766189575</v>
      </c>
      <c r="BF5" s="92">
        <v>0.50244158506393433</v>
      </c>
      <c r="BG5" s="92">
        <v>0.75020772218704224</v>
      </c>
      <c r="BH5" s="92">
        <v>0.85245901346206665</v>
      </c>
      <c r="BI5" s="92">
        <v>61</v>
      </c>
    </row>
    <row r="6" spans="1:61" x14ac:dyDescent="0.25">
      <c r="A6" s="93" t="s">
        <v>65</v>
      </c>
      <c r="B6" s="92">
        <v>0.22033898532390594</v>
      </c>
      <c r="C6" s="92">
        <v>0.52259153127670288</v>
      </c>
      <c r="D6" s="92">
        <v>0.73005777597427368</v>
      </c>
      <c r="E6" s="92">
        <v>0.26436781883239746</v>
      </c>
      <c r="F6" s="92">
        <v>87</v>
      </c>
      <c r="G6" s="92">
        <v>0.19075144827365875</v>
      </c>
      <c r="H6" s="92">
        <v>0.45254611968994141</v>
      </c>
      <c r="I6" s="92">
        <v>0.80010318756103516</v>
      </c>
      <c r="J6" s="92">
        <v>9.6774190664291382E-2</v>
      </c>
      <c r="K6" s="92">
        <v>31</v>
      </c>
      <c r="L6" s="92">
        <v>0.11377245187759399</v>
      </c>
      <c r="M6" s="92">
        <v>0.49585917592048645</v>
      </c>
      <c r="N6" s="92">
        <v>0.7567901611328125</v>
      </c>
      <c r="O6" s="92">
        <v>0.12727272510528564</v>
      </c>
      <c r="P6" s="92">
        <v>55</v>
      </c>
      <c r="Q6" s="92">
        <v>0.15346534550189972</v>
      </c>
      <c r="R6" s="92">
        <v>0.518818199634552</v>
      </c>
      <c r="S6" s="92">
        <v>0.73383110761642456</v>
      </c>
      <c r="T6" s="92">
        <v>0.1111111119389534</v>
      </c>
      <c r="U6" s="92">
        <v>81</v>
      </c>
      <c r="V6" s="92">
        <v>0.21900826692581177</v>
      </c>
      <c r="W6" s="92">
        <v>0.50722652673721313</v>
      </c>
      <c r="X6" s="92">
        <v>0.74542278051376343</v>
      </c>
      <c r="Y6" s="92">
        <v>0.22727273404598236</v>
      </c>
      <c r="Z6" s="92">
        <v>66</v>
      </c>
      <c r="AA6" s="92">
        <v>0.31802120804786682</v>
      </c>
      <c r="AB6" s="92">
        <v>0.52705532312393188</v>
      </c>
      <c r="AC6" s="92">
        <v>0.72559398412704468</v>
      </c>
      <c r="AD6" s="92">
        <v>0.30526316165924072</v>
      </c>
      <c r="AE6" s="92">
        <v>95</v>
      </c>
      <c r="AF6" s="92">
        <v>0.38271605968475342</v>
      </c>
      <c r="AG6" s="92">
        <v>0.5387260913848877</v>
      </c>
      <c r="AH6" s="92">
        <v>0.71392321586608887</v>
      </c>
      <c r="AI6" s="92">
        <v>0.37704917788505554</v>
      </c>
      <c r="AJ6" s="92">
        <v>122</v>
      </c>
      <c r="AK6" s="92">
        <v>0.41420117020606995</v>
      </c>
      <c r="AL6" s="92">
        <v>0.53278732299804688</v>
      </c>
      <c r="AM6" s="92">
        <v>0.71986198425292969</v>
      </c>
      <c r="AN6" s="92">
        <v>0.45794391632080078</v>
      </c>
      <c r="AO6" s="92">
        <v>107</v>
      </c>
      <c r="AP6" s="92">
        <v>0.41121494770050049</v>
      </c>
      <c r="AQ6" s="92">
        <v>0.53364938497543335</v>
      </c>
      <c r="AR6" s="92">
        <v>0.71899992227554321</v>
      </c>
      <c r="AS6" s="92">
        <v>0.41284403204917908</v>
      </c>
      <c r="AT6" s="92">
        <v>109</v>
      </c>
      <c r="AU6" s="92">
        <v>0.37388724088668823</v>
      </c>
      <c r="AV6" s="92">
        <v>0.53190064430236816</v>
      </c>
      <c r="AW6" s="92">
        <v>0.7207486629486084</v>
      </c>
      <c r="AX6" s="92">
        <v>0.36190477013587952</v>
      </c>
      <c r="AY6" s="92">
        <v>105</v>
      </c>
      <c r="AZ6" s="92">
        <v>0.37113401293754578</v>
      </c>
      <c r="BA6" s="92">
        <v>0.53908288478851318</v>
      </c>
      <c r="BB6" s="92">
        <v>0.71356642246246338</v>
      </c>
      <c r="BC6" s="92">
        <v>0.34959349036216736</v>
      </c>
      <c r="BD6" s="92">
        <v>123</v>
      </c>
      <c r="BE6" s="92">
        <v>0.37455829977989197</v>
      </c>
      <c r="BF6" s="92">
        <v>0.54983246326446533</v>
      </c>
      <c r="BG6" s="92">
        <v>0.70281684398651123</v>
      </c>
      <c r="BH6" s="92">
        <v>0.39375001192092896</v>
      </c>
      <c r="BI6" s="92">
        <v>160</v>
      </c>
    </row>
    <row r="7" spans="1:61" x14ac:dyDescent="0.25">
      <c r="A7" s="93" t="s">
        <v>66</v>
      </c>
      <c r="B7" s="92">
        <v>0.17894737422466278</v>
      </c>
      <c r="C7" s="92">
        <v>0.50899100303649902</v>
      </c>
      <c r="D7" s="92">
        <v>0.74365830421447754</v>
      </c>
      <c r="E7" s="92">
        <v>0.19117647409439087</v>
      </c>
      <c r="F7" s="92">
        <v>68</v>
      </c>
      <c r="G7" s="92">
        <v>0.12195122241973877</v>
      </c>
      <c r="H7" s="92">
        <v>0.44011804461479187</v>
      </c>
      <c r="I7" s="92">
        <v>0.8125312328338623</v>
      </c>
      <c r="J7" s="92">
        <v>0.14814814925193787</v>
      </c>
      <c r="K7" s="92">
        <v>27</v>
      </c>
      <c r="L7" s="92">
        <v>5.681818351149559E-2</v>
      </c>
      <c r="M7" s="92">
        <v>0.50984436273574829</v>
      </c>
      <c r="N7" s="92">
        <v>0.74280494451522827</v>
      </c>
      <c r="O7" s="92">
        <v>4.3478261679410934E-2</v>
      </c>
      <c r="P7" s="92">
        <v>69</v>
      </c>
      <c r="Q7" s="92">
        <v>4.2056076228618622E-2</v>
      </c>
      <c r="R7" s="92">
        <v>0.51814836263656616</v>
      </c>
      <c r="S7" s="92">
        <v>0.7345009446144104</v>
      </c>
      <c r="T7" s="92">
        <v>3.7500001490116119E-2</v>
      </c>
      <c r="U7" s="92">
        <v>80</v>
      </c>
      <c r="V7" s="92">
        <v>6.0869563370943069E-2</v>
      </c>
      <c r="W7" s="92">
        <v>0.50631386041641235</v>
      </c>
      <c r="X7" s="92">
        <v>0.74633544683456421</v>
      </c>
      <c r="Y7" s="92">
        <v>4.6153847128152847E-2</v>
      </c>
      <c r="Z7" s="92">
        <v>65</v>
      </c>
      <c r="AA7" s="92">
        <v>8.8353410363197327E-2</v>
      </c>
      <c r="AB7" s="92">
        <v>0.5213782787322998</v>
      </c>
      <c r="AC7" s="92">
        <v>0.73127102851867676</v>
      </c>
      <c r="AD7" s="92">
        <v>9.4117648899555206E-2</v>
      </c>
      <c r="AE7" s="92">
        <v>85</v>
      </c>
      <c r="AF7" s="92">
        <v>0.10992907732725143</v>
      </c>
      <c r="AG7" s="92">
        <v>0.52908140420913696</v>
      </c>
      <c r="AH7" s="92">
        <v>0.7235679030418396</v>
      </c>
      <c r="AI7" s="92">
        <v>0.1111111119389534</v>
      </c>
      <c r="AJ7" s="92">
        <v>99</v>
      </c>
      <c r="AK7" s="92">
        <v>0.10847457498311996</v>
      </c>
      <c r="AL7" s="92">
        <v>0.52858656644821167</v>
      </c>
      <c r="AM7" s="92">
        <v>0.72406274080276489</v>
      </c>
      <c r="AN7" s="92">
        <v>0.12244898080825806</v>
      </c>
      <c r="AO7" s="92">
        <v>98</v>
      </c>
      <c r="AP7" s="92">
        <v>0.12543554604053497</v>
      </c>
      <c r="AQ7" s="92">
        <v>0.52858656644821167</v>
      </c>
      <c r="AR7" s="92">
        <v>0.72406274080276489</v>
      </c>
      <c r="AS7" s="92">
        <v>9.1836735606193542E-2</v>
      </c>
      <c r="AT7" s="92">
        <v>98</v>
      </c>
      <c r="AU7" s="92">
        <v>0.31438127160072327</v>
      </c>
      <c r="AV7" s="92">
        <v>0.52489703893661499</v>
      </c>
      <c r="AW7" s="92">
        <v>0.72775226831436157</v>
      </c>
      <c r="AX7" s="92">
        <v>0.16483516991138458</v>
      </c>
      <c r="AY7" s="92">
        <v>91</v>
      </c>
      <c r="AZ7" s="92">
        <v>0.2910216748714447</v>
      </c>
      <c r="BA7" s="92">
        <v>0.53407162427902222</v>
      </c>
      <c r="BB7" s="92">
        <v>0.71857768297195435</v>
      </c>
      <c r="BC7" s="92">
        <v>0.63636362552642822</v>
      </c>
      <c r="BD7" s="92">
        <v>110</v>
      </c>
      <c r="BE7" s="92">
        <v>0.34051725268363953</v>
      </c>
      <c r="BF7" s="92">
        <v>0.5387260913848877</v>
      </c>
      <c r="BG7" s="92">
        <v>0.71392321586608887</v>
      </c>
      <c r="BH7" s="92">
        <v>7.3770493268966675E-2</v>
      </c>
      <c r="BI7" s="92">
        <v>122</v>
      </c>
    </row>
    <row r="8" spans="1:61" x14ac:dyDescent="0.25">
      <c r="A8" s="93" t="s">
        <v>67</v>
      </c>
      <c r="B8" s="92">
        <v>0.52380955219268799</v>
      </c>
      <c r="C8" s="92">
        <v>0.51149666309356689</v>
      </c>
      <c r="D8" s="92">
        <v>0.74115264415740967</v>
      </c>
      <c r="E8" s="92">
        <v>0.50704222917556763</v>
      </c>
      <c r="F8" s="92">
        <v>71</v>
      </c>
      <c r="G8" s="92">
        <v>0.4966442883014679</v>
      </c>
      <c r="H8" s="92">
        <v>0.46038985252380371</v>
      </c>
      <c r="I8" s="92">
        <v>0.79225945472717285</v>
      </c>
      <c r="J8" s="92">
        <v>0.55882352590560913</v>
      </c>
      <c r="K8" s="92">
        <v>34</v>
      </c>
      <c r="L8" s="92">
        <v>0.640625</v>
      </c>
      <c r="M8" s="92">
        <v>0.48045980930328369</v>
      </c>
      <c r="N8" s="92">
        <v>0.77218949794769287</v>
      </c>
      <c r="O8" s="92">
        <v>0.43181818723678589</v>
      </c>
      <c r="P8" s="92">
        <v>44</v>
      </c>
      <c r="Q8" s="92">
        <v>0.6619718074798584</v>
      </c>
      <c r="R8" s="92">
        <v>0.48949131369590759</v>
      </c>
      <c r="S8" s="92">
        <v>0.76315802335739136</v>
      </c>
      <c r="T8" s="92">
        <v>0.87999999523162842</v>
      </c>
      <c r="U8" s="92">
        <v>50</v>
      </c>
      <c r="V8" s="92">
        <v>0.77083331346511841</v>
      </c>
      <c r="W8" s="92">
        <v>0.48666968941688538</v>
      </c>
      <c r="X8" s="92">
        <v>0.7659795880317688</v>
      </c>
      <c r="Y8" s="92">
        <v>0.64583331346511841</v>
      </c>
      <c r="Z8" s="92">
        <v>48</v>
      </c>
      <c r="AA8" s="92">
        <v>0.75625002384185791</v>
      </c>
      <c r="AB8" s="92">
        <v>0.48366603255271912</v>
      </c>
      <c r="AC8" s="92">
        <v>0.76898330450057983</v>
      </c>
      <c r="AD8" s="92">
        <v>0.78260868787765503</v>
      </c>
      <c r="AE8" s="92">
        <v>46</v>
      </c>
      <c r="AF8" s="92">
        <v>0.78362572193145752</v>
      </c>
      <c r="AG8" s="92">
        <v>0.50722652673721313</v>
      </c>
      <c r="AH8" s="92">
        <v>0.74542278051376343</v>
      </c>
      <c r="AI8" s="92">
        <v>0.81818181276321411</v>
      </c>
      <c r="AJ8" s="92">
        <v>66</v>
      </c>
      <c r="AK8" s="92">
        <v>0.81220656633377075</v>
      </c>
      <c r="AL8" s="92">
        <v>0.50035935640335083</v>
      </c>
      <c r="AM8" s="92">
        <v>0.75228995084762573</v>
      </c>
      <c r="AN8" s="92">
        <v>0.74576270580291748</v>
      </c>
      <c r="AO8" s="92">
        <v>59</v>
      </c>
      <c r="AP8" s="92">
        <v>0.84186047315597534</v>
      </c>
      <c r="AQ8" s="92">
        <v>0.52318263053894043</v>
      </c>
      <c r="AR8" s="92">
        <v>0.72946667671203613</v>
      </c>
      <c r="AS8" s="92">
        <v>0.85227274894714355</v>
      </c>
      <c r="AT8" s="92">
        <v>88</v>
      </c>
      <c r="AU8" s="92">
        <v>0.88793104887008667</v>
      </c>
      <c r="AV8" s="92">
        <v>0.50899100303649902</v>
      </c>
      <c r="AW8" s="92">
        <v>0.74365830421447754</v>
      </c>
      <c r="AX8" s="92">
        <v>0.91176468133926392</v>
      </c>
      <c r="AY8" s="92">
        <v>68</v>
      </c>
      <c r="AZ8" s="92">
        <v>0.92083334922790527</v>
      </c>
      <c r="BA8" s="92">
        <v>0.51533812284469604</v>
      </c>
      <c r="BB8" s="92">
        <v>0.73731118440628052</v>
      </c>
      <c r="BC8" s="92">
        <v>0.90789473056793213</v>
      </c>
      <c r="BD8" s="92">
        <v>76</v>
      </c>
      <c r="BE8" s="92">
        <v>0.92441862821578979</v>
      </c>
      <c r="BF8" s="92">
        <v>0.52757370471954346</v>
      </c>
      <c r="BG8" s="92">
        <v>0.72507560253143311</v>
      </c>
      <c r="BH8" s="92">
        <v>0.9375</v>
      </c>
      <c r="BI8" s="92">
        <v>96</v>
      </c>
    </row>
    <row r="9" spans="1:61" x14ac:dyDescent="0.25">
      <c r="A9" s="93" t="s">
        <v>68</v>
      </c>
      <c r="B9" s="92">
        <v>0.95081967115402222</v>
      </c>
      <c r="C9" s="92">
        <v>0.4627775251865387</v>
      </c>
      <c r="D9" s="92">
        <v>0.78987181186676025</v>
      </c>
      <c r="E9" s="92">
        <v>0.94285714626312256</v>
      </c>
      <c r="F9" s="92">
        <v>35</v>
      </c>
      <c r="G9" s="92">
        <v>0.95604395866394043</v>
      </c>
      <c r="H9" s="92">
        <v>0.43657094240188599</v>
      </c>
      <c r="I9" s="92">
        <v>0.81607836484909058</v>
      </c>
      <c r="J9" s="92">
        <v>0.96153843402862549</v>
      </c>
      <c r="K9" s="92">
        <v>26</v>
      </c>
      <c r="L9" s="92">
        <v>0.96774190664291382</v>
      </c>
      <c r="M9" s="92">
        <v>0.44967356324195862</v>
      </c>
      <c r="N9" s="92">
        <v>0.80297577381134033</v>
      </c>
      <c r="O9" s="92">
        <v>0.96666663885116577</v>
      </c>
      <c r="P9" s="92">
        <v>30</v>
      </c>
      <c r="Q9" s="92">
        <v>0.97247707843780518</v>
      </c>
      <c r="R9" s="92">
        <v>0.46725910902023315</v>
      </c>
      <c r="S9" s="92">
        <v>0.78539019823074341</v>
      </c>
      <c r="T9" s="92">
        <v>0.97297298908233643</v>
      </c>
      <c r="U9" s="92">
        <v>37</v>
      </c>
      <c r="V9" s="92">
        <v>0.95495498180389404</v>
      </c>
      <c r="W9" s="92">
        <v>0.47702723741531372</v>
      </c>
      <c r="X9" s="92">
        <v>0.77562206983566284</v>
      </c>
      <c r="Y9" s="92">
        <v>0.97619044780731201</v>
      </c>
      <c r="Z9" s="92">
        <v>42</v>
      </c>
      <c r="AA9" s="92">
        <v>0.90654206275939941</v>
      </c>
      <c r="AB9" s="92">
        <v>0.45528295636177063</v>
      </c>
      <c r="AC9" s="92">
        <v>0.79736632108688354</v>
      </c>
      <c r="AD9" s="92">
        <v>0.90625</v>
      </c>
      <c r="AE9" s="92">
        <v>32</v>
      </c>
      <c r="AF9" s="92">
        <v>0.74528300762176514</v>
      </c>
      <c r="AG9" s="92">
        <v>0.45789444446563721</v>
      </c>
      <c r="AH9" s="92">
        <v>0.79475486278533936</v>
      </c>
      <c r="AI9" s="92">
        <v>0.81818181276321411</v>
      </c>
      <c r="AJ9" s="92">
        <v>33</v>
      </c>
      <c r="AK9" s="92">
        <v>0.55737704038619995</v>
      </c>
      <c r="AL9" s="92">
        <v>0.47521749138832092</v>
      </c>
      <c r="AM9" s="92">
        <v>0.77743178606033325</v>
      </c>
      <c r="AN9" s="92">
        <v>0.56097561120986938</v>
      </c>
      <c r="AO9" s="92">
        <v>41</v>
      </c>
      <c r="AP9" s="92">
        <v>0.30281689763069153</v>
      </c>
      <c r="AQ9" s="92">
        <v>0.48666968941688538</v>
      </c>
      <c r="AR9" s="92">
        <v>0.7659795880317688</v>
      </c>
      <c r="AS9" s="92">
        <v>0.375</v>
      </c>
      <c r="AT9" s="92">
        <v>48</v>
      </c>
      <c r="AU9" s="92">
        <v>0.130952388048172</v>
      </c>
      <c r="AV9" s="92">
        <v>0.49342036247253418</v>
      </c>
      <c r="AW9" s="92">
        <v>0.75922894477844238</v>
      </c>
      <c r="AX9" s="92">
        <v>3.7735849618911743E-2</v>
      </c>
      <c r="AY9" s="92">
        <v>53</v>
      </c>
      <c r="AZ9" s="92">
        <v>6.5573766827583313E-2</v>
      </c>
      <c r="BA9" s="92">
        <v>0.50811862945556641</v>
      </c>
      <c r="BB9" s="92">
        <v>0.74453067779541016</v>
      </c>
      <c r="BC9" s="92">
        <v>2.985074557363987E-2</v>
      </c>
      <c r="BD9" s="92">
        <v>67</v>
      </c>
      <c r="BE9" s="92">
        <v>7.6923079788684845E-2</v>
      </c>
      <c r="BF9" s="92">
        <v>0.50442379713058472</v>
      </c>
      <c r="BG9" s="92">
        <v>0.74822551012039185</v>
      </c>
      <c r="BH9" s="92">
        <v>0.1269841343164444</v>
      </c>
      <c r="BI9" s="92">
        <v>63</v>
      </c>
    </row>
    <row r="10" spans="1:61" x14ac:dyDescent="0.25">
      <c r="A10" s="93" t="s">
        <v>69</v>
      </c>
      <c r="B10" s="92">
        <v>0.77272725105285645</v>
      </c>
      <c r="C10" s="92">
        <v>0.45254611968994141</v>
      </c>
      <c r="D10" s="92">
        <v>0.80010318756103516</v>
      </c>
      <c r="E10" s="92">
        <v>0.74193549156188965</v>
      </c>
      <c r="F10" s="92">
        <v>31</v>
      </c>
      <c r="G10" s="92">
        <v>0.79220777750015259</v>
      </c>
      <c r="H10" s="92">
        <v>0.35797238349914551</v>
      </c>
      <c r="I10" s="92">
        <v>0.89467692375183105</v>
      </c>
      <c r="J10" s="92">
        <v>0.8461538553237915</v>
      </c>
      <c r="K10" s="92">
        <v>13</v>
      </c>
      <c r="L10" s="92">
        <v>0.81081080436706543</v>
      </c>
      <c r="M10" s="92">
        <v>0.45789444446563721</v>
      </c>
      <c r="N10" s="92">
        <v>0.79475486278533936</v>
      </c>
      <c r="O10" s="92">
        <v>0.81818181276321411</v>
      </c>
      <c r="P10" s="92">
        <v>33</v>
      </c>
      <c r="Q10" s="92">
        <v>0.83333331346511841</v>
      </c>
      <c r="R10" s="92">
        <v>0.44347339868545532</v>
      </c>
      <c r="S10" s="92">
        <v>0.80917590856552124</v>
      </c>
      <c r="T10" s="92">
        <v>0.78571426868438721</v>
      </c>
      <c r="U10" s="92">
        <v>28</v>
      </c>
      <c r="V10" s="92">
        <v>0.86363637447357178</v>
      </c>
      <c r="W10" s="92">
        <v>0.42457488179206848</v>
      </c>
      <c r="X10" s="92">
        <v>0.82807445526123047</v>
      </c>
      <c r="Y10" s="92">
        <v>0.91304349899291992</v>
      </c>
      <c r="Z10" s="92">
        <v>23</v>
      </c>
      <c r="AA10" s="92">
        <v>0.84444445371627808</v>
      </c>
      <c r="AB10" s="92">
        <v>0.46725910902023315</v>
      </c>
      <c r="AC10" s="92">
        <v>0.78539019823074341</v>
      </c>
      <c r="AD10" s="92">
        <v>0.89189189672470093</v>
      </c>
      <c r="AE10" s="92">
        <v>37</v>
      </c>
      <c r="AF10" s="92">
        <v>0.75</v>
      </c>
      <c r="AG10" s="92">
        <v>0.44967356324195862</v>
      </c>
      <c r="AH10" s="92">
        <v>0.80297577381134033</v>
      </c>
      <c r="AI10" s="92">
        <v>0.73333334922790527</v>
      </c>
      <c r="AJ10" s="92">
        <v>30</v>
      </c>
      <c r="AK10" s="92">
        <v>0.62790697813034058</v>
      </c>
      <c r="AL10" s="92">
        <v>0.35797238349914551</v>
      </c>
      <c r="AM10" s="92">
        <v>0.89467692375183105</v>
      </c>
      <c r="AN10" s="92">
        <v>0.38461539149284363</v>
      </c>
      <c r="AO10" s="92">
        <v>13</v>
      </c>
      <c r="AP10" s="92">
        <v>0.38461539149284363</v>
      </c>
      <c r="AQ10" s="92">
        <v>0</v>
      </c>
      <c r="AR10" s="92">
        <v>1</v>
      </c>
      <c r="AS10" s="92"/>
      <c r="AT10" s="92"/>
      <c r="AU10" s="92"/>
      <c r="AV10" s="92">
        <v>0</v>
      </c>
      <c r="AW10" s="92">
        <v>1</v>
      </c>
      <c r="AX10" s="92"/>
      <c r="AY10" s="92"/>
      <c r="AZ10" s="92"/>
      <c r="BA10" s="92">
        <v>0</v>
      </c>
      <c r="BB10" s="92">
        <v>1</v>
      </c>
      <c r="BC10" s="92"/>
      <c r="BD10" s="92"/>
      <c r="BE10" s="92"/>
      <c r="BF10" s="92">
        <v>0</v>
      </c>
      <c r="BG10" s="92">
        <v>1</v>
      </c>
      <c r="BH10" s="92"/>
      <c r="BI10" s="92"/>
    </row>
    <row r="11" spans="1:61" x14ac:dyDescent="0.25">
      <c r="A11" s="93" t="s">
        <v>70</v>
      </c>
      <c r="B11" s="92">
        <v>0.96062994003295898</v>
      </c>
      <c r="C11" s="92">
        <v>0.5213782787322998</v>
      </c>
      <c r="D11" s="92">
        <v>0.73127102851867676</v>
      </c>
      <c r="E11" s="92">
        <v>0.97647058963775635</v>
      </c>
      <c r="F11" s="92">
        <v>85</v>
      </c>
      <c r="G11" s="92">
        <v>0.96685081720352173</v>
      </c>
      <c r="H11" s="92">
        <v>0.47702723741531372</v>
      </c>
      <c r="I11" s="92">
        <v>0.77562206983566284</v>
      </c>
      <c r="J11" s="92">
        <v>0.92857140302658081</v>
      </c>
      <c r="K11" s="92">
        <v>42</v>
      </c>
      <c r="L11" s="92">
        <v>0.95757573843002319</v>
      </c>
      <c r="M11" s="92">
        <v>0.49465671181678772</v>
      </c>
      <c r="N11" s="92">
        <v>0.75799262523651123</v>
      </c>
      <c r="O11" s="92">
        <v>0.98148149251937866</v>
      </c>
      <c r="P11" s="92">
        <v>54</v>
      </c>
      <c r="Q11" s="92">
        <v>0.80788177251815796</v>
      </c>
      <c r="R11" s="92">
        <v>0.50984436273574829</v>
      </c>
      <c r="S11" s="92">
        <v>0.74280494451522827</v>
      </c>
      <c r="T11" s="92">
        <v>0.95652174949645996</v>
      </c>
      <c r="U11" s="92">
        <v>69</v>
      </c>
      <c r="V11" s="92">
        <v>0.81981980800628662</v>
      </c>
      <c r="W11" s="92">
        <v>0.51814836263656616</v>
      </c>
      <c r="X11" s="92">
        <v>0.7345009446144104</v>
      </c>
      <c r="Y11" s="92">
        <v>0.5625</v>
      </c>
      <c r="Z11" s="92">
        <v>80</v>
      </c>
      <c r="AA11" s="92">
        <v>0.76444447040557861</v>
      </c>
      <c r="AB11" s="92">
        <v>0.51308053731918335</v>
      </c>
      <c r="AC11" s="92">
        <v>0.73956876993179321</v>
      </c>
      <c r="AD11" s="92">
        <v>0.9726027250289917</v>
      </c>
      <c r="AE11" s="92">
        <v>73</v>
      </c>
      <c r="AF11" s="92">
        <v>0.8888888955116272</v>
      </c>
      <c r="AG11" s="92">
        <v>0.51229685544967651</v>
      </c>
      <c r="AH11" s="92">
        <v>0.74035245180130005</v>
      </c>
      <c r="AI11" s="92">
        <v>0.77777779102325439</v>
      </c>
      <c r="AJ11" s="92">
        <v>72</v>
      </c>
      <c r="AK11" s="92">
        <v>0.84426230192184448</v>
      </c>
      <c r="AL11" s="92">
        <v>0.52858656644821167</v>
      </c>
      <c r="AM11" s="92">
        <v>0.72406274080276489</v>
      </c>
      <c r="AN11" s="92">
        <v>0.90816324949264526</v>
      </c>
      <c r="AO11" s="92">
        <v>98</v>
      </c>
      <c r="AP11" s="92">
        <v>0.87453871965408325</v>
      </c>
      <c r="AQ11" s="92">
        <v>0.51384830474853516</v>
      </c>
      <c r="AR11" s="92">
        <v>0.73880100250244141</v>
      </c>
      <c r="AS11" s="92">
        <v>0.82432430982589722</v>
      </c>
      <c r="AT11" s="92">
        <v>74</v>
      </c>
      <c r="AU11" s="92">
        <v>0.82962960004806519</v>
      </c>
      <c r="AV11" s="92">
        <v>0.52908140420913696</v>
      </c>
      <c r="AW11" s="92">
        <v>0.7235679030418396</v>
      </c>
      <c r="AX11" s="92">
        <v>0.87878787517547607</v>
      </c>
      <c r="AY11" s="92">
        <v>99</v>
      </c>
      <c r="AZ11" s="92">
        <v>0.87333333492279053</v>
      </c>
      <c r="BA11" s="92">
        <v>0.52808403968811035</v>
      </c>
      <c r="BB11" s="92">
        <v>0.72456526756286621</v>
      </c>
      <c r="BC11" s="92">
        <v>0.7835051417350769</v>
      </c>
      <c r="BD11" s="92">
        <v>97</v>
      </c>
      <c r="BE11" s="92">
        <v>0.87064677476882935</v>
      </c>
      <c r="BF11" s="92">
        <v>0.53144776821136475</v>
      </c>
      <c r="BG11" s="92">
        <v>0.72120153903961182</v>
      </c>
      <c r="BH11" s="92">
        <v>0.95192307233810425</v>
      </c>
      <c r="BI11" s="92">
        <v>104</v>
      </c>
    </row>
    <row r="12" spans="1:61" x14ac:dyDescent="0.25">
      <c r="A12" s="93" t="s">
        <v>71</v>
      </c>
      <c r="B12" s="92">
        <v>0.6547619104385376</v>
      </c>
      <c r="C12" s="92">
        <v>0.50631386041641235</v>
      </c>
      <c r="D12" s="92">
        <v>0.74633544683456421</v>
      </c>
      <c r="E12" s="92">
        <v>0.61538463830947876</v>
      </c>
      <c r="F12" s="92">
        <v>65</v>
      </c>
      <c r="G12" s="92">
        <v>0.72000002861022949</v>
      </c>
      <c r="H12" s="92">
        <v>0.40435165166854858</v>
      </c>
      <c r="I12" s="92">
        <v>0.84829765558242798</v>
      </c>
      <c r="J12" s="92">
        <v>0.78947371244430542</v>
      </c>
      <c r="K12" s="92">
        <v>19</v>
      </c>
      <c r="L12" s="92">
        <v>0.81481480598449707</v>
      </c>
      <c r="M12" s="92">
        <v>0.47521749138832092</v>
      </c>
      <c r="N12" s="92">
        <v>0.77743178606033325</v>
      </c>
      <c r="O12" s="92">
        <v>0.85365855693817139</v>
      </c>
      <c r="P12" s="92">
        <v>41</v>
      </c>
      <c r="Q12" s="92">
        <v>0.80487805604934692</v>
      </c>
      <c r="R12" s="92">
        <v>0.48666968941688538</v>
      </c>
      <c r="S12" s="92">
        <v>0.7659795880317688</v>
      </c>
      <c r="T12" s="92">
        <v>0.79166668653488159</v>
      </c>
      <c r="U12" s="92">
        <v>48</v>
      </c>
      <c r="V12" s="92">
        <v>0.8309859037399292</v>
      </c>
      <c r="W12" s="92">
        <v>0.46038985252380371</v>
      </c>
      <c r="X12" s="92">
        <v>0.79225945472717285</v>
      </c>
      <c r="Y12" s="92">
        <v>0.76470589637756348</v>
      </c>
      <c r="Z12" s="92">
        <v>34</v>
      </c>
      <c r="AA12" s="92">
        <v>0.81208056211471558</v>
      </c>
      <c r="AB12" s="92">
        <v>0.50141346454620361</v>
      </c>
      <c r="AC12" s="92">
        <v>0.75123584270477295</v>
      </c>
      <c r="AD12" s="92">
        <v>0.89999997615814209</v>
      </c>
      <c r="AE12" s="92">
        <v>60</v>
      </c>
      <c r="AF12" s="92">
        <v>0.78235292434692383</v>
      </c>
      <c r="AG12" s="92">
        <v>0.49585917592048645</v>
      </c>
      <c r="AH12" s="92">
        <v>0.7567901611328125</v>
      </c>
      <c r="AI12" s="92">
        <v>0.74545454978942871</v>
      </c>
      <c r="AJ12" s="92">
        <v>55</v>
      </c>
      <c r="AK12" s="92">
        <v>0.7321428656578064</v>
      </c>
      <c r="AL12" s="92">
        <v>0.49585917592048645</v>
      </c>
      <c r="AM12" s="92">
        <v>0.7567901611328125</v>
      </c>
      <c r="AN12" s="92">
        <v>0.69090908765792847</v>
      </c>
      <c r="AO12" s="92">
        <v>55</v>
      </c>
      <c r="AP12" s="92">
        <v>0.76666665077209473</v>
      </c>
      <c r="AQ12" s="92">
        <v>0.49927806854248047</v>
      </c>
      <c r="AR12" s="92">
        <v>0.75337123870849609</v>
      </c>
      <c r="AS12" s="92">
        <v>0.75862067937850952</v>
      </c>
      <c r="AT12" s="92">
        <v>58</v>
      </c>
      <c r="AU12" s="92">
        <v>0.71276593208312988</v>
      </c>
      <c r="AV12" s="92">
        <v>0.50811862945556641</v>
      </c>
      <c r="AW12" s="92">
        <v>0.74453067779541016</v>
      </c>
      <c r="AX12" s="92">
        <v>0.83582091331481934</v>
      </c>
      <c r="AY12" s="92">
        <v>67</v>
      </c>
      <c r="AZ12" s="92">
        <v>0.72872340679168701</v>
      </c>
      <c r="BA12" s="92">
        <v>0.50442379713058472</v>
      </c>
      <c r="BB12" s="92">
        <v>0.74822551012039185</v>
      </c>
      <c r="BC12" s="92">
        <v>0.53968256711959839</v>
      </c>
      <c r="BD12" s="92">
        <v>63</v>
      </c>
      <c r="BE12" s="92">
        <v>0.6694214940071106</v>
      </c>
      <c r="BF12" s="92">
        <v>0.49927806854248047</v>
      </c>
      <c r="BG12" s="92">
        <v>0.75337123870849609</v>
      </c>
      <c r="BH12" s="92">
        <v>0.81034481525421143</v>
      </c>
      <c r="BI12" s="92">
        <v>58</v>
      </c>
    </row>
    <row r="13" spans="1:61" x14ac:dyDescent="0.25">
      <c r="A13" s="93" t="s">
        <v>72</v>
      </c>
      <c r="B13" s="92">
        <v>0.67752444744110107</v>
      </c>
      <c r="C13" s="92">
        <v>0.56167697906494141</v>
      </c>
      <c r="D13" s="92">
        <v>0.69097232818603516</v>
      </c>
      <c r="E13" s="92">
        <v>0.66071426868438721</v>
      </c>
      <c r="F13" s="92">
        <v>224</v>
      </c>
      <c r="G13" s="92">
        <v>0.59250587224960327</v>
      </c>
      <c r="H13" s="92">
        <v>0.52012139558792114</v>
      </c>
      <c r="I13" s="92">
        <v>0.73252791166305542</v>
      </c>
      <c r="J13" s="92">
        <v>0.72289156913757324</v>
      </c>
      <c r="K13" s="92">
        <v>83</v>
      </c>
      <c r="L13" s="92">
        <v>0.57843136787414551</v>
      </c>
      <c r="M13" s="92">
        <v>0.53799909353256226</v>
      </c>
      <c r="N13" s="92">
        <v>0.71465021371841431</v>
      </c>
      <c r="O13" s="92">
        <v>0.375</v>
      </c>
      <c r="P13" s="92">
        <v>120</v>
      </c>
      <c r="Q13" s="92">
        <v>0.62650603055953979</v>
      </c>
      <c r="R13" s="92">
        <v>0.55874747037887573</v>
      </c>
      <c r="S13" s="92">
        <v>0.69390183687210083</v>
      </c>
      <c r="T13" s="92">
        <v>0.63902437686920166</v>
      </c>
      <c r="U13" s="92">
        <v>205</v>
      </c>
      <c r="V13" s="92">
        <v>0.7481343150138855</v>
      </c>
      <c r="W13" s="92">
        <v>0.55276256799697876</v>
      </c>
      <c r="X13" s="92">
        <v>0.6998867392539978</v>
      </c>
      <c r="Y13" s="92">
        <v>0.78612715005874634</v>
      </c>
      <c r="Z13" s="92">
        <v>173</v>
      </c>
      <c r="AA13" s="92">
        <v>0.77066117525100708</v>
      </c>
      <c r="AB13" s="92">
        <v>0.54934990406036377</v>
      </c>
      <c r="AC13" s="92">
        <v>0.70329940319061279</v>
      </c>
      <c r="AD13" s="92">
        <v>0.84810125827789307</v>
      </c>
      <c r="AE13" s="92">
        <v>158</v>
      </c>
      <c r="AF13" s="92">
        <v>0.75862067937850952</v>
      </c>
      <c r="AG13" s="92">
        <v>0.54810225963592529</v>
      </c>
      <c r="AH13" s="92">
        <v>0.70454704761505127</v>
      </c>
      <c r="AI13" s="92">
        <v>0.67320263385772705</v>
      </c>
      <c r="AJ13" s="92">
        <v>153</v>
      </c>
      <c r="AK13" s="92">
        <v>0.72597867250442505</v>
      </c>
      <c r="AL13" s="92">
        <v>0.55460447072982788</v>
      </c>
      <c r="AM13" s="92">
        <v>0.69804483652114868</v>
      </c>
      <c r="AN13" s="92">
        <v>0.75274723768234253</v>
      </c>
      <c r="AO13" s="92">
        <v>182</v>
      </c>
      <c r="AP13" s="92">
        <v>0.72032523155212402</v>
      </c>
      <c r="AQ13" s="92">
        <v>0.56210559606552124</v>
      </c>
      <c r="AR13" s="92">
        <v>0.69054371118545532</v>
      </c>
      <c r="AS13" s="92">
        <v>0.74008810520172119</v>
      </c>
      <c r="AT13" s="92">
        <v>227</v>
      </c>
      <c r="AU13" s="92">
        <v>0.68188738822937012</v>
      </c>
      <c r="AV13" s="92">
        <v>0.55891168117523193</v>
      </c>
      <c r="AW13" s="92">
        <v>0.69373762607574463</v>
      </c>
      <c r="AX13" s="92">
        <v>0.66990292072296143</v>
      </c>
      <c r="AY13" s="92">
        <v>206</v>
      </c>
      <c r="AZ13" s="92">
        <v>0.61261260509490967</v>
      </c>
      <c r="BA13" s="92">
        <v>0.56167697906494141</v>
      </c>
      <c r="BB13" s="92">
        <v>0.69097232818603516</v>
      </c>
      <c r="BC13" s="92">
        <v>0.63392859697341919</v>
      </c>
      <c r="BD13" s="92">
        <v>224</v>
      </c>
      <c r="BE13" s="92">
        <v>0.58695650100708008</v>
      </c>
      <c r="BF13" s="92">
        <v>0.56334197521209717</v>
      </c>
      <c r="BG13" s="92">
        <v>0.68930733203887939</v>
      </c>
      <c r="BH13" s="92">
        <v>0.54237288236618042</v>
      </c>
      <c r="BI13" s="92">
        <v>236</v>
      </c>
    </row>
    <row r="14" spans="1:61" x14ac:dyDescent="0.25">
      <c r="A14" s="93" t="s">
        <v>73</v>
      </c>
      <c r="B14" s="92">
        <v>8.0971661955118179E-3</v>
      </c>
      <c r="C14" s="92">
        <v>0.55649715662002563</v>
      </c>
      <c r="D14" s="92">
        <v>0.69615215063095093</v>
      </c>
      <c r="E14" s="92">
        <v>5.2083334885537624E-3</v>
      </c>
      <c r="F14" s="92">
        <v>192</v>
      </c>
      <c r="G14" s="92">
        <v>1.2048192322254181E-2</v>
      </c>
      <c r="H14" s="92">
        <v>0.49585917592048645</v>
      </c>
      <c r="I14" s="92">
        <v>0.7567901611328125</v>
      </c>
      <c r="J14" s="92">
        <v>1.8181817606091499E-2</v>
      </c>
      <c r="K14" s="92">
        <v>55</v>
      </c>
      <c r="L14" s="92">
        <v>1.7006803303956985E-2</v>
      </c>
      <c r="M14" s="92">
        <v>0.5213782787322998</v>
      </c>
      <c r="N14" s="92">
        <v>0.73127102851867676</v>
      </c>
      <c r="O14" s="92">
        <v>2.3529412224888802E-2</v>
      </c>
      <c r="P14" s="92">
        <v>85</v>
      </c>
      <c r="Q14" s="92">
        <v>1.0178117081522942E-2</v>
      </c>
      <c r="R14" s="92">
        <v>0.54835659265518188</v>
      </c>
      <c r="S14" s="92">
        <v>0.70429271459579468</v>
      </c>
      <c r="T14" s="92">
        <v>1.2987012974917889E-2</v>
      </c>
      <c r="U14" s="92">
        <v>154</v>
      </c>
      <c r="V14" s="92">
        <v>6.6079297102987766E-3</v>
      </c>
      <c r="W14" s="92">
        <v>0.54835659265518188</v>
      </c>
      <c r="X14" s="92">
        <v>0.70429271459579468</v>
      </c>
      <c r="Y14" s="92">
        <v>0</v>
      </c>
      <c r="Z14" s="92">
        <v>154</v>
      </c>
      <c r="AA14" s="92">
        <v>3.9138942956924438E-3</v>
      </c>
      <c r="AB14" s="92">
        <v>0.54624897241592407</v>
      </c>
      <c r="AC14" s="92">
        <v>0.70640033483505249</v>
      </c>
      <c r="AD14" s="92">
        <v>6.8493150174617767E-3</v>
      </c>
      <c r="AE14" s="92">
        <v>146</v>
      </c>
      <c r="AF14" s="92">
        <v>5.5658626370131969E-3</v>
      </c>
      <c r="AG14" s="92">
        <v>0.55971521139144897</v>
      </c>
      <c r="AH14" s="92">
        <v>0.69293409585952759</v>
      </c>
      <c r="AI14" s="92">
        <v>4.7393366694450378E-3</v>
      </c>
      <c r="AJ14" s="92">
        <v>211</v>
      </c>
      <c r="AK14" s="92">
        <v>5.2447551861405373E-3</v>
      </c>
      <c r="AL14" s="92">
        <v>0.55460447072982788</v>
      </c>
      <c r="AM14" s="92">
        <v>0.69804483652114868</v>
      </c>
      <c r="AN14" s="92">
        <v>5.4945056326687336E-3</v>
      </c>
      <c r="AO14" s="92">
        <v>182</v>
      </c>
      <c r="AP14" s="92">
        <v>5.1993066444993019E-3</v>
      </c>
      <c r="AQ14" s="92">
        <v>0.55400598049163818</v>
      </c>
      <c r="AR14" s="92">
        <v>0.69864332675933838</v>
      </c>
      <c r="AS14" s="92">
        <v>5.5865920148789883E-3</v>
      </c>
      <c r="AT14" s="92">
        <v>179</v>
      </c>
      <c r="AU14" s="92">
        <v>5.0167222507297993E-3</v>
      </c>
      <c r="AV14" s="92">
        <v>0.56049066781997681</v>
      </c>
      <c r="AW14" s="92">
        <v>0.69215863943099976</v>
      </c>
      <c r="AX14" s="92">
        <v>4.6296296641230583E-3</v>
      </c>
      <c r="AY14" s="92">
        <v>216</v>
      </c>
      <c r="AZ14" s="92">
        <v>4.6012271195650101E-3</v>
      </c>
      <c r="BA14" s="92">
        <v>0.55841541290283203</v>
      </c>
      <c r="BB14" s="92">
        <v>0.69423389434814453</v>
      </c>
      <c r="BC14" s="92">
        <v>4.9261082895100117E-3</v>
      </c>
      <c r="BD14" s="92">
        <v>203</v>
      </c>
      <c r="BE14" s="92">
        <v>4.5871557667851448E-3</v>
      </c>
      <c r="BF14" s="92">
        <v>0.56293785572052002</v>
      </c>
      <c r="BG14" s="92">
        <v>0.68971145153045654</v>
      </c>
      <c r="BH14" s="92">
        <v>4.2918454855680466E-3</v>
      </c>
      <c r="BI14" s="92">
        <v>233</v>
      </c>
    </row>
    <row r="15" spans="1:61" x14ac:dyDescent="0.25">
      <c r="A15" s="93" t="s">
        <v>74</v>
      </c>
      <c r="B15" s="92">
        <v>1.4705882407724857E-2</v>
      </c>
      <c r="C15" s="92">
        <v>0.48666968941688538</v>
      </c>
      <c r="D15" s="92">
        <v>0.7659795880317688</v>
      </c>
      <c r="E15" s="92">
        <v>0</v>
      </c>
      <c r="F15" s="92">
        <v>48</v>
      </c>
      <c r="G15" s="92">
        <v>1.149425283074379E-2</v>
      </c>
      <c r="H15" s="92">
        <v>0.40997213125228882</v>
      </c>
      <c r="I15" s="92">
        <v>0.84267717599868774</v>
      </c>
      <c r="J15" s="92">
        <v>5.000000074505806E-2</v>
      </c>
      <c r="K15" s="92">
        <v>20</v>
      </c>
      <c r="L15" s="92">
        <v>0.11235955357551575</v>
      </c>
      <c r="M15" s="92">
        <v>0.40435165166854858</v>
      </c>
      <c r="N15" s="92">
        <v>0.84829765558242798</v>
      </c>
      <c r="O15" s="92">
        <v>0</v>
      </c>
      <c r="P15" s="92">
        <v>19</v>
      </c>
      <c r="Q15" s="92">
        <v>0.16521738469600677</v>
      </c>
      <c r="R15" s="92">
        <v>0.48949131369590759</v>
      </c>
      <c r="S15" s="92">
        <v>0.76315802335739136</v>
      </c>
      <c r="T15" s="92">
        <v>0.18000000715255737</v>
      </c>
      <c r="U15" s="92">
        <v>50</v>
      </c>
      <c r="V15" s="92">
        <v>0.15789473056793213</v>
      </c>
      <c r="W15" s="92">
        <v>0.48366603255271912</v>
      </c>
      <c r="X15" s="92">
        <v>0.76898330450057983</v>
      </c>
      <c r="Y15" s="92">
        <v>0.21739129722118378</v>
      </c>
      <c r="Z15" s="92">
        <v>46</v>
      </c>
      <c r="AA15" s="92">
        <v>0.1031746044754982</v>
      </c>
      <c r="AB15" s="92">
        <v>0.46725910902023315</v>
      </c>
      <c r="AC15" s="92">
        <v>0.78539019823074341</v>
      </c>
      <c r="AD15" s="92">
        <v>5.4054055362939835E-2</v>
      </c>
      <c r="AE15" s="92">
        <v>37</v>
      </c>
      <c r="AF15" s="92">
        <v>0.11564625799655914</v>
      </c>
      <c r="AG15" s="92">
        <v>0.47877344489097595</v>
      </c>
      <c r="AH15" s="92">
        <v>0.77387583255767822</v>
      </c>
      <c r="AI15" s="92">
        <v>2.3255813866853714E-2</v>
      </c>
      <c r="AJ15" s="92">
        <v>43</v>
      </c>
      <c r="AK15" s="92">
        <v>0.14906832575798035</v>
      </c>
      <c r="AL15" s="92">
        <v>0.50811862945556641</v>
      </c>
      <c r="AM15" s="92">
        <v>0.74453067779541016</v>
      </c>
      <c r="AN15" s="92">
        <v>0.20895522832870483</v>
      </c>
      <c r="AO15" s="92">
        <v>67</v>
      </c>
      <c r="AP15" s="92">
        <v>0.19339622557163239</v>
      </c>
      <c r="AQ15" s="92">
        <v>0.49083945155143738</v>
      </c>
      <c r="AR15" s="92">
        <v>0.76180988550186157</v>
      </c>
      <c r="AS15" s="92">
        <v>0.17647059261798859</v>
      </c>
      <c r="AT15" s="92">
        <v>51</v>
      </c>
      <c r="AU15" s="92">
        <v>0.20175439119338989</v>
      </c>
      <c r="AV15" s="92">
        <v>0.52652865648269653</v>
      </c>
      <c r="AW15" s="92">
        <v>0.72612065076828003</v>
      </c>
      <c r="AX15" s="92">
        <v>0.19148936867713928</v>
      </c>
      <c r="AY15" s="92">
        <v>94</v>
      </c>
      <c r="AZ15" s="92">
        <v>0.21176470816135406</v>
      </c>
      <c r="BA15" s="92">
        <v>0.52012139558792114</v>
      </c>
      <c r="BB15" s="92">
        <v>0.73252791166305542</v>
      </c>
      <c r="BC15" s="92">
        <v>0.22891566157341003</v>
      </c>
      <c r="BD15" s="92">
        <v>83</v>
      </c>
      <c r="BE15" s="92">
        <v>0.22360248863697052</v>
      </c>
      <c r="BF15" s="92">
        <v>0.51677030324935913</v>
      </c>
      <c r="BG15" s="92">
        <v>0.73587900400161743</v>
      </c>
      <c r="BH15" s="92">
        <v>0.21794871985912323</v>
      </c>
      <c r="BI15" s="92">
        <v>78</v>
      </c>
    </row>
    <row r="16" spans="1:61" x14ac:dyDescent="0.25">
      <c r="A16" s="93" t="s">
        <v>75</v>
      </c>
      <c r="B16" s="92">
        <v>0.77192980051040649</v>
      </c>
      <c r="C16" s="92">
        <v>0.47702723741531372</v>
      </c>
      <c r="D16" s="92">
        <v>0.77562206983566284</v>
      </c>
      <c r="E16" s="92">
        <v>0.73809522390365601</v>
      </c>
      <c r="F16" s="92">
        <v>42</v>
      </c>
      <c r="G16" s="92">
        <v>0.79729729890823364</v>
      </c>
      <c r="H16" s="92">
        <v>0.37650227546691895</v>
      </c>
      <c r="I16" s="92">
        <v>0.87614703178405762</v>
      </c>
      <c r="J16" s="92">
        <v>0.86666667461395264</v>
      </c>
      <c r="K16" s="92">
        <v>15</v>
      </c>
      <c r="L16" s="92">
        <v>0.84482759237289429</v>
      </c>
      <c r="M16" s="92">
        <v>0.39165738224983215</v>
      </c>
      <c r="N16" s="92">
        <v>0.86099189519882202</v>
      </c>
      <c r="O16" s="92">
        <v>0.88235294818878174</v>
      </c>
      <c r="P16" s="92">
        <v>17</v>
      </c>
      <c r="Q16" s="92">
        <v>0.82857143878936768</v>
      </c>
      <c r="R16" s="92">
        <v>0.43657094240188599</v>
      </c>
      <c r="S16" s="92">
        <v>0.81607836484909058</v>
      </c>
      <c r="T16" s="92">
        <v>0.80769228935241699</v>
      </c>
      <c r="U16" s="92">
        <v>26</v>
      </c>
      <c r="V16" s="92">
        <v>0.81707316637039185</v>
      </c>
      <c r="W16" s="92">
        <v>0.44011804461479187</v>
      </c>
      <c r="X16" s="92">
        <v>0.8125312328338623</v>
      </c>
      <c r="Y16" s="92">
        <v>0.81481480598449707</v>
      </c>
      <c r="Z16" s="92">
        <v>27</v>
      </c>
      <c r="AA16" s="92">
        <v>0.86666667461395264</v>
      </c>
      <c r="AB16" s="92">
        <v>0.44665366411209106</v>
      </c>
      <c r="AC16" s="92">
        <v>0.8059956431388855</v>
      </c>
      <c r="AD16" s="92">
        <v>0.82758623361587524</v>
      </c>
      <c r="AE16" s="92">
        <v>29</v>
      </c>
      <c r="AF16" s="92">
        <v>0.88268154859542847</v>
      </c>
      <c r="AG16" s="92">
        <v>0.50537991523742676</v>
      </c>
      <c r="AH16" s="92">
        <v>0.7472693920135498</v>
      </c>
      <c r="AI16" s="92">
        <v>0.90625</v>
      </c>
      <c r="AJ16" s="92">
        <v>64</v>
      </c>
      <c r="AK16" s="92">
        <v>0.83257919549942017</v>
      </c>
      <c r="AL16" s="92">
        <v>0.52199018001556396</v>
      </c>
      <c r="AM16" s="92">
        <v>0.7306591272354126</v>
      </c>
      <c r="AN16" s="92">
        <v>0.88372093439102173</v>
      </c>
      <c r="AO16" s="92">
        <v>86</v>
      </c>
      <c r="AP16" s="92">
        <v>0.78969955444335938</v>
      </c>
      <c r="AQ16" s="92">
        <v>0.51149666309356689</v>
      </c>
      <c r="AR16" s="92">
        <v>0.74115264415740967</v>
      </c>
      <c r="AS16" s="92">
        <v>0.70422536134719849</v>
      </c>
      <c r="AT16" s="92">
        <v>71</v>
      </c>
      <c r="AU16" s="92">
        <v>0.50638300180435181</v>
      </c>
      <c r="AV16" s="92">
        <v>0.51533812284469604</v>
      </c>
      <c r="AW16" s="92">
        <v>0.73731118440628052</v>
      </c>
      <c r="AX16" s="92">
        <v>0.76315790414810181</v>
      </c>
      <c r="AY16" s="92">
        <v>76</v>
      </c>
      <c r="AZ16" s="92">
        <v>0.40684410929679871</v>
      </c>
      <c r="BA16" s="92">
        <v>0.52318263053894043</v>
      </c>
      <c r="BB16" s="92">
        <v>0.72946667671203613</v>
      </c>
      <c r="BC16" s="92">
        <v>0.125</v>
      </c>
      <c r="BD16" s="92">
        <v>88</v>
      </c>
      <c r="BE16" s="92">
        <v>0.26203209161758423</v>
      </c>
      <c r="BF16" s="92">
        <v>0.52908140420913696</v>
      </c>
      <c r="BG16" s="92">
        <v>0.7235679030418396</v>
      </c>
      <c r="BH16" s="92">
        <v>0.38383838534355164</v>
      </c>
      <c r="BI16" s="92">
        <v>99</v>
      </c>
    </row>
    <row r="17" spans="1:61" x14ac:dyDescent="0.25">
      <c r="A17" s="93" t="s">
        <v>76</v>
      </c>
      <c r="B17" s="92">
        <v>0.96666663885116577</v>
      </c>
      <c r="C17" s="92">
        <v>0.5213782787322998</v>
      </c>
      <c r="D17" s="92">
        <v>0.73127102851867676</v>
      </c>
      <c r="E17" s="92">
        <v>0.96470588445663452</v>
      </c>
      <c r="F17" s="92">
        <v>85</v>
      </c>
      <c r="G17" s="92">
        <v>0.9768785834312439</v>
      </c>
      <c r="H17" s="92">
        <v>0.4627775251865387</v>
      </c>
      <c r="I17" s="92">
        <v>0.78987181186676025</v>
      </c>
      <c r="J17" s="92">
        <v>0.97142857313156128</v>
      </c>
      <c r="K17" s="92">
        <v>35</v>
      </c>
      <c r="L17" s="92">
        <v>0.99367088079452515</v>
      </c>
      <c r="M17" s="92">
        <v>0.49342036247253418</v>
      </c>
      <c r="N17" s="92">
        <v>0.75922894477844238</v>
      </c>
      <c r="O17" s="92">
        <v>1</v>
      </c>
      <c r="P17" s="92">
        <v>53</v>
      </c>
      <c r="Q17" s="92">
        <v>1</v>
      </c>
      <c r="R17" s="92">
        <v>0.51067936420440674</v>
      </c>
      <c r="S17" s="92">
        <v>0.74196994304656982</v>
      </c>
      <c r="T17" s="92">
        <v>1</v>
      </c>
      <c r="U17" s="92">
        <v>70</v>
      </c>
      <c r="V17" s="92">
        <v>0.9883720874786377</v>
      </c>
      <c r="W17" s="92">
        <v>0.47139137983322144</v>
      </c>
      <c r="X17" s="92">
        <v>0.78125792741775513</v>
      </c>
      <c r="Y17" s="92">
        <v>1</v>
      </c>
      <c r="Z17" s="92">
        <v>39</v>
      </c>
      <c r="AA17" s="92">
        <v>0.96855348348617554</v>
      </c>
      <c r="AB17" s="92">
        <v>0.50442379713058472</v>
      </c>
      <c r="AC17" s="92">
        <v>0.74822551012039185</v>
      </c>
      <c r="AD17" s="92">
        <v>0.9682539701461792</v>
      </c>
      <c r="AE17" s="92">
        <v>63</v>
      </c>
      <c r="AF17" s="92">
        <v>0.96236556768417358</v>
      </c>
      <c r="AG17" s="92">
        <v>0.4981684684753418</v>
      </c>
      <c r="AH17" s="92">
        <v>0.75448083877563477</v>
      </c>
      <c r="AI17" s="92">
        <v>0.94736844301223755</v>
      </c>
      <c r="AJ17" s="92">
        <v>57</v>
      </c>
      <c r="AK17" s="92">
        <v>0.9595375657081604</v>
      </c>
      <c r="AL17" s="92">
        <v>0.50722652673721313</v>
      </c>
      <c r="AM17" s="92">
        <v>0.74542278051376343</v>
      </c>
      <c r="AN17" s="92">
        <v>0.96969699859619141</v>
      </c>
      <c r="AO17" s="92">
        <v>66</v>
      </c>
      <c r="AP17" s="92">
        <v>0.97297298908233643</v>
      </c>
      <c r="AQ17" s="92">
        <v>0.48949131369590759</v>
      </c>
      <c r="AR17" s="92">
        <v>0.76315802335739136</v>
      </c>
      <c r="AS17" s="92">
        <v>0.95999997854232788</v>
      </c>
      <c r="AT17" s="92">
        <v>50</v>
      </c>
      <c r="AU17" s="92">
        <v>0.97674417495727539</v>
      </c>
      <c r="AV17" s="92">
        <v>0.50984436273574829</v>
      </c>
      <c r="AW17" s="92">
        <v>0.74280494451522827</v>
      </c>
      <c r="AX17" s="92">
        <v>0.98550724983215332</v>
      </c>
      <c r="AY17" s="92">
        <v>69</v>
      </c>
      <c r="AZ17" s="92">
        <v>0.98418974876403809</v>
      </c>
      <c r="BA17" s="92">
        <v>0.52757370471954346</v>
      </c>
      <c r="BB17" s="92">
        <v>0.72507560253143311</v>
      </c>
      <c r="BC17" s="92">
        <v>0.97916668653488159</v>
      </c>
      <c r="BD17" s="92">
        <v>96</v>
      </c>
      <c r="BE17" s="92">
        <v>0.9836956262588501</v>
      </c>
      <c r="BF17" s="92">
        <v>0.52318263053894043</v>
      </c>
      <c r="BG17" s="92">
        <v>0.72946667671203613</v>
      </c>
      <c r="BH17" s="92">
        <v>0.98863637447357178</v>
      </c>
      <c r="BI17" s="92">
        <v>88</v>
      </c>
    </row>
    <row r="18" spans="1:61" x14ac:dyDescent="0.25">
      <c r="A18" s="93" t="s">
        <v>77</v>
      </c>
      <c r="B18" s="92">
        <v>0.21238937973976135</v>
      </c>
      <c r="C18" s="92">
        <v>0.52199018001556396</v>
      </c>
      <c r="D18" s="92">
        <v>0.7306591272354126</v>
      </c>
      <c r="E18" s="92">
        <v>0.19767442345619202</v>
      </c>
      <c r="F18" s="92">
        <v>86</v>
      </c>
      <c r="G18" s="92">
        <v>0.1875</v>
      </c>
      <c r="H18" s="92">
        <v>0.44011804461479187</v>
      </c>
      <c r="I18" s="92">
        <v>0.8125312328338623</v>
      </c>
      <c r="J18" s="92">
        <v>0.25925925374031067</v>
      </c>
      <c r="K18" s="92">
        <v>27</v>
      </c>
      <c r="L18" s="92">
        <v>0.17985612154006958</v>
      </c>
      <c r="M18" s="92">
        <v>0.50442379713058472</v>
      </c>
      <c r="N18" s="92">
        <v>0.74822551012039185</v>
      </c>
      <c r="O18" s="92">
        <v>0.1428571492433548</v>
      </c>
      <c r="P18" s="92">
        <v>63</v>
      </c>
      <c r="Q18" s="92">
        <v>0.16860465705394745</v>
      </c>
      <c r="R18" s="92">
        <v>0.48810210824012756</v>
      </c>
      <c r="S18" s="92">
        <v>0.76454722881317139</v>
      </c>
      <c r="T18" s="92">
        <v>0.18367347121238708</v>
      </c>
      <c r="U18" s="92">
        <v>49</v>
      </c>
      <c r="V18" s="92">
        <v>0.15819208323955536</v>
      </c>
      <c r="W18" s="92">
        <v>0.50141346454620361</v>
      </c>
      <c r="X18" s="92">
        <v>0.75123584270477295</v>
      </c>
      <c r="Y18" s="92">
        <v>0.18333333730697632</v>
      </c>
      <c r="Z18" s="92">
        <v>60</v>
      </c>
      <c r="AA18" s="92">
        <v>9.8958335816860199E-2</v>
      </c>
      <c r="AB18" s="92">
        <v>0.50899100303649902</v>
      </c>
      <c r="AC18" s="92">
        <v>0.74365830421447754</v>
      </c>
      <c r="AD18" s="92">
        <v>0.11764705926179886</v>
      </c>
      <c r="AE18" s="92">
        <v>68</v>
      </c>
      <c r="AF18" s="92">
        <v>5.6410256773233414E-2</v>
      </c>
      <c r="AG18" s="92">
        <v>0.50537991523742676</v>
      </c>
      <c r="AH18" s="92">
        <v>0.7472693920135498</v>
      </c>
      <c r="AI18" s="92">
        <v>0</v>
      </c>
      <c r="AJ18" s="92">
        <v>64</v>
      </c>
      <c r="AK18" s="92">
        <v>1.4634146355092525E-2</v>
      </c>
      <c r="AL18" s="92">
        <v>0.50442379713058472</v>
      </c>
      <c r="AM18" s="92">
        <v>0.74822551012039185</v>
      </c>
      <c r="AN18" s="92">
        <v>4.76190485060215E-2</v>
      </c>
      <c r="AO18" s="92">
        <v>63</v>
      </c>
      <c r="AP18" s="92">
        <v>1.287553645670414E-2</v>
      </c>
      <c r="AQ18" s="92">
        <v>0.51677030324935913</v>
      </c>
      <c r="AR18" s="92">
        <v>0.73587900400161743</v>
      </c>
      <c r="AS18" s="92">
        <v>0</v>
      </c>
      <c r="AT18" s="92">
        <v>78</v>
      </c>
      <c r="AU18" s="92">
        <v>0</v>
      </c>
      <c r="AV18" s="92">
        <v>0.52544975280761719</v>
      </c>
      <c r="AW18" s="92">
        <v>0.72719955444335938</v>
      </c>
      <c r="AX18" s="92">
        <v>0</v>
      </c>
      <c r="AY18" s="92">
        <v>92</v>
      </c>
      <c r="AZ18" s="92">
        <v>0</v>
      </c>
      <c r="BA18" s="92">
        <v>0.51149666309356689</v>
      </c>
      <c r="BB18" s="92">
        <v>0.74115264415740967</v>
      </c>
      <c r="BC18" s="92">
        <v>0</v>
      </c>
      <c r="BD18" s="92">
        <v>71</v>
      </c>
      <c r="BE18" s="92">
        <v>0</v>
      </c>
      <c r="BF18" s="92">
        <v>0.51067936420440674</v>
      </c>
      <c r="BG18" s="92">
        <v>0.74196994304656982</v>
      </c>
      <c r="BH18" s="92">
        <v>0</v>
      </c>
      <c r="BI18" s="92">
        <v>70</v>
      </c>
    </row>
    <row r="19" spans="1:61" x14ac:dyDescent="0.25">
      <c r="A19" s="93" t="s">
        <v>78</v>
      </c>
      <c r="B19" s="92">
        <v>0.81927710771560669</v>
      </c>
      <c r="C19" s="92">
        <v>0.50631386041641235</v>
      </c>
      <c r="D19" s="92">
        <v>0.74633544683456421</v>
      </c>
      <c r="E19" s="92">
        <v>0.9076923131942749</v>
      </c>
      <c r="F19" s="92">
        <v>65</v>
      </c>
      <c r="G19" s="92">
        <v>0.71559631824493408</v>
      </c>
      <c r="H19" s="92">
        <v>0.39826905727386475</v>
      </c>
      <c r="I19" s="92">
        <v>0.85438024997711182</v>
      </c>
      <c r="J19" s="92">
        <v>0.5</v>
      </c>
      <c r="K19" s="92">
        <v>18</v>
      </c>
      <c r="L19" s="92">
        <v>0.40740740299224854</v>
      </c>
      <c r="M19" s="92">
        <v>0.43657094240188599</v>
      </c>
      <c r="N19" s="92">
        <v>0.81607836484909058</v>
      </c>
      <c r="O19" s="92">
        <v>0.38461539149284363</v>
      </c>
      <c r="P19" s="92">
        <v>26</v>
      </c>
      <c r="Q19" s="92">
        <v>0.41509434580802917</v>
      </c>
      <c r="R19" s="92">
        <v>0.46725910902023315</v>
      </c>
      <c r="S19" s="92">
        <v>0.78539019823074341</v>
      </c>
      <c r="T19" s="92">
        <v>0.37837839126586914</v>
      </c>
      <c r="U19" s="92">
        <v>37</v>
      </c>
      <c r="V19" s="92">
        <v>0.4692307710647583</v>
      </c>
      <c r="W19" s="92">
        <v>0.47877344489097595</v>
      </c>
      <c r="X19" s="92">
        <v>0.77387583255767822</v>
      </c>
      <c r="Y19" s="92">
        <v>0.46511629223823547</v>
      </c>
      <c r="Z19" s="92">
        <v>43</v>
      </c>
      <c r="AA19" s="92">
        <v>0.48333331942558289</v>
      </c>
      <c r="AB19" s="92">
        <v>0.48949131369590759</v>
      </c>
      <c r="AC19" s="92">
        <v>0.76315802335739136</v>
      </c>
      <c r="AD19" s="92">
        <v>0.54000002145767212</v>
      </c>
      <c r="AE19" s="92">
        <v>50</v>
      </c>
      <c r="AF19" s="92">
        <v>0.5118110179901123</v>
      </c>
      <c r="AG19" s="92">
        <v>0.44011804461479187</v>
      </c>
      <c r="AH19" s="92">
        <v>0.8125312328338623</v>
      </c>
      <c r="AI19" s="92">
        <v>0.40740740299224854</v>
      </c>
      <c r="AJ19" s="92">
        <v>27</v>
      </c>
      <c r="AK19" s="92">
        <v>0.59375</v>
      </c>
      <c r="AL19" s="92">
        <v>0.48949131369590759</v>
      </c>
      <c r="AM19" s="92">
        <v>0.76315802335739136</v>
      </c>
      <c r="AN19" s="92">
        <v>0.54000002145767212</v>
      </c>
      <c r="AO19" s="92">
        <v>50</v>
      </c>
      <c r="AP19" s="92">
        <v>0.7371794581413269</v>
      </c>
      <c r="AQ19" s="92">
        <v>0.49083945155143738</v>
      </c>
      <c r="AR19" s="92">
        <v>0.76180988550186157</v>
      </c>
      <c r="AS19" s="92">
        <v>0.7450980544090271</v>
      </c>
      <c r="AT19" s="92">
        <v>51</v>
      </c>
      <c r="AU19" s="92">
        <v>0.80128204822540283</v>
      </c>
      <c r="AV19" s="92">
        <v>0.49585917592048645</v>
      </c>
      <c r="AW19" s="92">
        <v>0.7567901611328125</v>
      </c>
      <c r="AX19" s="92">
        <v>0.90909093618392944</v>
      </c>
      <c r="AY19" s="92">
        <v>55</v>
      </c>
      <c r="AZ19" s="92">
        <v>0.78523492813110352</v>
      </c>
      <c r="BA19" s="92">
        <v>0.48949131369590759</v>
      </c>
      <c r="BB19" s="92">
        <v>0.76315802335739136</v>
      </c>
      <c r="BC19" s="92">
        <v>0.74000000953674316</v>
      </c>
      <c r="BD19" s="92">
        <v>50</v>
      </c>
      <c r="BE19" s="92">
        <v>0.71276593208312988</v>
      </c>
      <c r="BF19" s="92">
        <v>0.48045980930328369</v>
      </c>
      <c r="BG19" s="92">
        <v>0.77218949794769287</v>
      </c>
      <c r="BH19" s="92">
        <v>0.68181818723678589</v>
      </c>
      <c r="BI19" s="92">
        <v>44</v>
      </c>
    </row>
    <row r="20" spans="1:61" x14ac:dyDescent="0.25">
      <c r="A20" s="93" t="s">
        <v>79</v>
      </c>
      <c r="B20" s="92">
        <v>0.91379308700561523</v>
      </c>
      <c r="C20" s="92">
        <v>0.52544975280761719</v>
      </c>
      <c r="D20" s="92">
        <v>0.72719955444335938</v>
      </c>
      <c r="E20" s="92">
        <v>0.91304349899291992</v>
      </c>
      <c r="F20" s="92">
        <v>92</v>
      </c>
      <c r="G20" s="92">
        <v>0.93167704343795776</v>
      </c>
      <c r="H20" s="92">
        <v>0.42882272601127625</v>
      </c>
      <c r="I20" s="92">
        <v>0.82382661104202271</v>
      </c>
      <c r="J20" s="92">
        <v>0.91666668653488159</v>
      </c>
      <c r="K20" s="92">
        <v>24</v>
      </c>
      <c r="L20" s="92">
        <v>0.98089170455932617</v>
      </c>
      <c r="M20" s="92">
        <v>0.48208963871002197</v>
      </c>
      <c r="N20" s="92">
        <v>0.77055966854095459</v>
      </c>
      <c r="O20" s="92">
        <v>0.97777777910232544</v>
      </c>
      <c r="P20" s="92">
        <v>45</v>
      </c>
      <c r="Q20" s="92">
        <v>0.9857819676399231</v>
      </c>
      <c r="R20" s="92">
        <v>0.52318263053894043</v>
      </c>
      <c r="S20" s="92">
        <v>0.72946667671203613</v>
      </c>
      <c r="T20" s="92">
        <v>1</v>
      </c>
      <c r="U20" s="92">
        <v>88</v>
      </c>
      <c r="V20" s="92">
        <v>0.99227797985076904</v>
      </c>
      <c r="W20" s="92">
        <v>0.51677030324935913</v>
      </c>
      <c r="X20" s="92">
        <v>0.73587900400161743</v>
      </c>
      <c r="Y20" s="92">
        <v>0.97435897588729858</v>
      </c>
      <c r="Z20" s="92">
        <v>78</v>
      </c>
      <c r="AA20" s="92">
        <v>0.97211158275604248</v>
      </c>
      <c r="AB20" s="92">
        <v>0.52599358558654785</v>
      </c>
      <c r="AC20" s="92">
        <v>0.72665572166442871</v>
      </c>
      <c r="AD20" s="92">
        <v>1</v>
      </c>
      <c r="AE20" s="92">
        <v>93</v>
      </c>
      <c r="AF20" s="92">
        <v>0.96785712242126465</v>
      </c>
      <c r="AG20" s="92">
        <v>0.51814836263656616</v>
      </c>
      <c r="AH20" s="92">
        <v>0.7345009446144104</v>
      </c>
      <c r="AI20" s="92">
        <v>0.9375</v>
      </c>
      <c r="AJ20" s="92">
        <v>80</v>
      </c>
      <c r="AK20" s="92">
        <v>0.9399293065071106</v>
      </c>
      <c r="AL20" s="92">
        <v>0.53278732299804688</v>
      </c>
      <c r="AM20" s="92">
        <v>0.71986198425292969</v>
      </c>
      <c r="AN20" s="92">
        <v>0.96261680126190186</v>
      </c>
      <c r="AO20" s="92">
        <v>107</v>
      </c>
      <c r="AP20" s="92">
        <v>0.95498394966125488</v>
      </c>
      <c r="AQ20" s="92">
        <v>0.52757370471954346</v>
      </c>
      <c r="AR20" s="92">
        <v>0.72507560253143311</v>
      </c>
      <c r="AS20" s="92">
        <v>0.91666668653488159</v>
      </c>
      <c r="AT20" s="92">
        <v>96</v>
      </c>
      <c r="AU20" s="92">
        <v>0.92282956838607788</v>
      </c>
      <c r="AV20" s="92">
        <v>0.53322136402130127</v>
      </c>
      <c r="AW20" s="92">
        <v>0.71942794322967529</v>
      </c>
      <c r="AX20" s="92">
        <v>0.98148149251937866</v>
      </c>
      <c r="AY20" s="92">
        <v>108</v>
      </c>
      <c r="AZ20" s="92">
        <v>0.90909093618392944</v>
      </c>
      <c r="BA20" s="92">
        <v>0.53278732299804688</v>
      </c>
      <c r="BB20" s="92">
        <v>0.71986198425292969</v>
      </c>
      <c r="BC20" s="92">
        <v>0.86915886402130127</v>
      </c>
      <c r="BD20" s="92">
        <v>107</v>
      </c>
      <c r="BE20" s="92">
        <v>0.87203788757324219</v>
      </c>
      <c r="BF20" s="92">
        <v>0.53144776821136475</v>
      </c>
      <c r="BG20" s="92">
        <v>0.72120153903961182</v>
      </c>
      <c r="BH20" s="92">
        <v>0.875</v>
      </c>
      <c r="BI20" s="92">
        <v>104</v>
      </c>
    </row>
    <row r="21" spans="1:61" x14ac:dyDescent="0.25">
      <c r="A21" s="93" t="s">
        <v>80</v>
      </c>
      <c r="B21" s="92">
        <v>0.98823529481887817</v>
      </c>
      <c r="C21" s="92">
        <v>0.48949131369590759</v>
      </c>
      <c r="D21" s="92">
        <v>0.76315802335739136</v>
      </c>
      <c r="E21" s="92">
        <v>1</v>
      </c>
      <c r="F21" s="92">
        <v>50</v>
      </c>
      <c r="G21" s="92">
        <v>0.97810220718383789</v>
      </c>
      <c r="H21" s="92">
        <v>0.4627775251865387</v>
      </c>
      <c r="I21" s="92">
        <v>0.78987181186676025</v>
      </c>
      <c r="J21" s="92">
        <v>0.97142857313156128</v>
      </c>
      <c r="K21" s="92">
        <v>35</v>
      </c>
      <c r="L21" s="92">
        <v>0.96402877569198608</v>
      </c>
      <c r="M21" s="92">
        <v>0.49214851856231689</v>
      </c>
      <c r="N21" s="92">
        <v>0.76050078868865967</v>
      </c>
      <c r="O21" s="92">
        <v>0.96153843402862549</v>
      </c>
      <c r="P21" s="92">
        <v>52</v>
      </c>
      <c r="Q21" s="92">
        <v>0.96835440397262573</v>
      </c>
      <c r="R21" s="92">
        <v>0.49214851856231689</v>
      </c>
      <c r="S21" s="92">
        <v>0.76050078868865967</v>
      </c>
      <c r="T21" s="92">
        <v>0.96153843402862549</v>
      </c>
      <c r="U21" s="92">
        <v>52</v>
      </c>
      <c r="V21" s="92">
        <v>0.91874998807907104</v>
      </c>
      <c r="W21" s="92">
        <v>0.49465671181678772</v>
      </c>
      <c r="X21" s="92">
        <v>0.75799262523651123</v>
      </c>
      <c r="Y21" s="92">
        <v>0.98148149251937866</v>
      </c>
      <c r="Z21" s="92">
        <v>54</v>
      </c>
      <c r="AA21" s="92">
        <v>0.87116563320159912</v>
      </c>
      <c r="AB21" s="92">
        <v>0.49465671181678772</v>
      </c>
      <c r="AC21" s="92">
        <v>0.75799262523651123</v>
      </c>
      <c r="AD21" s="92">
        <v>0.81481480598449707</v>
      </c>
      <c r="AE21" s="92">
        <v>54</v>
      </c>
      <c r="AF21" s="92">
        <v>0.84810125827789307</v>
      </c>
      <c r="AG21" s="92">
        <v>0.49585917592048645</v>
      </c>
      <c r="AH21" s="92">
        <v>0.7567901611328125</v>
      </c>
      <c r="AI21" s="92">
        <v>0.81818181276321411</v>
      </c>
      <c r="AJ21" s="92">
        <v>55</v>
      </c>
      <c r="AK21" s="92">
        <v>0.8571428656578064</v>
      </c>
      <c r="AL21" s="92">
        <v>0.48810210824012756</v>
      </c>
      <c r="AM21" s="92">
        <v>0.76454722881317139</v>
      </c>
      <c r="AN21" s="92">
        <v>0.91836732625961304</v>
      </c>
      <c r="AO21" s="92">
        <v>49</v>
      </c>
      <c r="AP21" s="92">
        <v>0.80459767580032349</v>
      </c>
      <c r="AQ21" s="92">
        <v>0.4981684684753418</v>
      </c>
      <c r="AR21" s="92">
        <v>0.75448083877563477</v>
      </c>
      <c r="AS21" s="92">
        <v>0.84210526943206787</v>
      </c>
      <c r="AT21" s="92">
        <v>57</v>
      </c>
      <c r="AU21" s="92">
        <v>0.76470589637756348</v>
      </c>
      <c r="AV21" s="92">
        <v>0.50899100303649902</v>
      </c>
      <c r="AW21" s="92">
        <v>0.74365830421447754</v>
      </c>
      <c r="AX21" s="92">
        <v>0.69117647409439087</v>
      </c>
      <c r="AY21" s="92">
        <v>68</v>
      </c>
      <c r="AZ21" s="92">
        <v>0.79828327894210815</v>
      </c>
      <c r="BA21" s="92">
        <v>0.50344467163085938</v>
      </c>
      <c r="BB21" s="92">
        <v>0.74920463562011719</v>
      </c>
      <c r="BC21" s="92">
        <v>0.77419352531433105</v>
      </c>
      <c r="BD21" s="92">
        <v>62</v>
      </c>
      <c r="BE21" s="92">
        <v>0.84242421388626099</v>
      </c>
      <c r="BF21" s="92">
        <v>0.53098833560943604</v>
      </c>
      <c r="BG21" s="92">
        <v>0.72166097164154053</v>
      </c>
      <c r="BH21" s="92">
        <v>0.88349515199661255</v>
      </c>
      <c r="BI21" s="92">
        <v>103</v>
      </c>
    </row>
    <row r="22" spans="1:61" x14ac:dyDescent="0.25">
      <c r="A22" s="93" t="s">
        <v>81</v>
      </c>
      <c r="B22" s="92">
        <v>0.9692307710647583</v>
      </c>
      <c r="C22" s="92">
        <v>0.48949131369590759</v>
      </c>
      <c r="D22" s="92">
        <v>0.76315802335739136</v>
      </c>
      <c r="E22" s="92">
        <v>0.98000001907348633</v>
      </c>
      <c r="F22" s="92">
        <v>50</v>
      </c>
      <c r="G22" s="92">
        <v>0.94444441795349121</v>
      </c>
      <c r="H22" s="92">
        <v>0.37650227546691895</v>
      </c>
      <c r="I22" s="92">
        <v>0.87614703178405762</v>
      </c>
      <c r="J22" s="92">
        <v>0.93333333730697632</v>
      </c>
      <c r="K22" s="92">
        <v>15</v>
      </c>
      <c r="L22" s="92">
        <v>0.93243241310119629</v>
      </c>
      <c r="M22" s="92">
        <v>0.43281307816505432</v>
      </c>
      <c r="N22" s="92">
        <v>0.81983625888824463</v>
      </c>
      <c r="O22" s="92">
        <v>0.87999999523162842</v>
      </c>
      <c r="P22" s="92">
        <v>25</v>
      </c>
      <c r="Q22" s="92">
        <v>0.93684208393096924</v>
      </c>
      <c r="R22" s="92">
        <v>0.46038985252380371</v>
      </c>
      <c r="S22" s="92">
        <v>0.79225945472717285</v>
      </c>
      <c r="T22" s="92">
        <v>0.97058820724487305</v>
      </c>
      <c r="U22" s="92">
        <v>34</v>
      </c>
      <c r="V22" s="92">
        <v>0.96396398544311523</v>
      </c>
      <c r="W22" s="92">
        <v>0.46506500244140625</v>
      </c>
      <c r="X22" s="92">
        <v>0.78758430480957031</v>
      </c>
      <c r="Y22" s="92">
        <v>0.94444441795349121</v>
      </c>
      <c r="Z22" s="92">
        <v>36</v>
      </c>
      <c r="AA22" s="92">
        <v>0.95798319578170776</v>
      </c>
      <c r="AB22" s="92">
        <v>0.47521749138832092</v>
      </c>
      <c r="AC22" s="92">
        <v>0.77743178606033325</v>
      </c>
      <c r="AD22" s="92">
        <v>0.97560977935791016</v>
      </c>
      <c r="AE22" s="92">
        <v>41</v>
      </c>
      <c r="AF22" s="92">
        <v>0.9765625</v>
      </c>
      <c r="AG22" s="92">
        <v>0.47702723741531372</v>
      </c>
      <c r="AH22" s="92">
        <v>0.77562206983566284</v>
      </c>
      <c r="AI22" s="92">
        <v>0.9523809552192688</v>
      </c>
      <c r="AJ22" s="92">
        <v>42</v>
      </c>
      <c r="AK22" s="92">
        <v>0.95384615659713745</v>
      </c>
      <c r="AL22" s="92">
        <v>0.48208963871002197</v>
      </c>
      <c r="AM22" s="92">
        <v>0.77055966854095459</v>
      </c>
      <c r="AN22" s="92">
        <v>1</v>
      </c>
      <c r="AO22" s="92">
        <v>45</v>
      </c>
      <c r="AP22" s="92">
        <v>0.93793106079101563</v>
      </c>
      <c r="AQ22" s="92">
        <v>0.47877344489097595</v>
      </c>
      <c r="AR22" s="92">
        <v>0.77387583255767822</v>
      </c>
      <c r="AS22" s="92">
        <v>0.90697675943374634</v>
      </c>
      <c r="AT22" s="92">
        <v>43</v>
      </c>
      <c r="AU22" s="92">
        <v>0.90967744588851929</v>
      </c>
      <c r="AV22" s="92">
        <v>0.4981684684753418</v>
      </c>
      <c r="AW22" s="92">
        <v>0.75448083877563477</v>
      </c>
      <c r="AX22" s="92">
        <v>0.91228067874908447</v>
      </c>
      <c r="AY22" s="92">
        <v>57</v>
      </c>
      <c r="AZ22" s="92">
        <v>0.93258428573608398</v>
      </c>
      <c r="BA22" s="92">
        <v>0.49585917592048645</v>
      </c>
      <c r="BB22" s="92">
        <v>0.7567901611328125</v>
      </c>
      <c r="BC22" s="92">
        <v>0.90909093618392944</v>
      </c>
      <c r="BD22" s="92">
        <v>55</v>
      </c>
      <c r="BE22" s="92">
        <v>0.94214874505996704</v>
      </c>
      <c r="BF22" s="92">
        <v>0.50722652673721313</v>
      </c>
      <c r="BG22" s="92">
        <v>0.74542278051376343</v>
      </c>
      <c r="BH22" s="92">
        <v>0.96969699859619141</v>
      </c>
      <c r="BI22" s="92">
        <v>66</v>
      </c>
    </row>
    <row r="23" spans="1:61" x14ac:dyDescent="0.25">
      <c r="A23" s="93" t="s">
        <v>82</v>
      </c>
      <c r="B23" s="92">
        <v>0</v>
      </c>
      <c r="C23" s="92">
        <v>0.39165738224983215</v>
      </c>
      <c r="D23" s="92">
        <v>0.86099189519882202</v>
      </c>
      <c r="E23" s="92">
        <v>0</v>
      </c>
      <c r="F23" s="92">
        <v>17</v>
      </c>
      <c r="G23" s="92">
        <v>0</v>
      </c>
      <c r="H23" s="92">
        <v>0</v>
      </c>
      <c r="I23" s="92">
        <v>1</v>
      </c>
      <c r="J23" s="92"/>
      <c r="K23" s="92"/>
      <c r="L23" s="92">
        <v>0</v>
      </c>
      <c r="M23" s="92">
        <v>0.35797238349914551</v>
      </c>
      <c r="N23" s="92">
        <v>0.89467692375183105</v>
      </c>
      <c r="O23" s="92">
        <v>0</v>
      </c>
      <c r="P23" s="92">
        <v>13</v>
      </c>
      <c r="Q23" s="92">
        <v>0</v>
      </c>
      <c r="R23" s="92">
        <v>0</v>
      </c>
      <c r="S23" s="92">
        <v>1</v>
      </c>
      <c r="T23" s="92"/>
      <c r="U23" s="92"/>
      <c r="V23" s="92">
        <v>0</v>
      </c>
      <c r="W23" s="92">
        <v>0.34701475501060486</v>
      </c>
      <c r="X23" s="92">
        <v>0.90563458204269409</v>
      </c>
      <c r="Y23" s="92">
        <v>0</v>
      </c>
      <c r="Z23" s="92">
        <v>12</v>
      </c>
      <c r="AA23" s="92">
        <v>5.55555559694767E-2</v>
      </c>
      <c r="AB23" s="92">
        <v>0.32035598158836365</v>
      </c>
      <c r="AC23" s="92">
        <v>0.9322933554649353</v>
      </c>
      <c r="AD23" s="92">
        <v>0</v>
      </c>
      <c r="AE23" s="92">
        <v>10</v>
      </c>
      <c r="AF23" s="92">
        <v>5.4054055362939835E-2</v>
      </c>
      <c r="AG23" s="92">
        <v>0.36773392558097839</v>
      </c>
      <c r="AH23" s="92">
        <v>0.88491541147232056</v>
      </c>
      <c r="AI23" s="92">
        <v>0.1428571492433548</v>
      </c>
      <c r="AJ23" s="92">
        <v>14</v>
      </c>
      <c r="AK23" s="92">
        <v>5.4054055362939835E-2</v>
      </c>
      <c r="AL23" s="92">
        <v>0.35797238349914551</v>
      </c>
      <c r="AM23" s="92">
        <v>0.89467692375183105</v>
      </c>
      <c r="AN23" s="92">
        <v>0</v>
      </c>
      <c r="AO23" s="92">
        <v>13</v>
      </c>
      <c r="AP23" s="92">
        <v>0</v>
      </c>
      <c r="AQ23" s="92">
        <v>0.32035598158836365</v>
      </c>
      <c r="AR23" s="92">
        <v>0.9322933554649353</v>
      </c>
      <c r="AS23" s="92">
        <v>0</v>
      </c>
      <c r="AT23" s="92">
        <v>10</v>
      </c>
      <c r="AU23" s="92">
        <v>0</v>
      </c>
      <c r="AV23" s="92">
        <v>0</v>
      </c>
      <c r="AW23" s="92">
        <v>1</v>
      </c>
      <c r="AX23" s="92"/>
      <c r="AY23" s="92"/>
      <c r="AZ23" s="92">
        <v>0</v>
      </c>
      <c r="BA23" s="92">
        <v>0.40997213125228882</v>
      </c>
      <c r="BB23" s="92">
        <v>0.84267717599868774</v>
      </c>
      <c r="BC23" s="92">
        <v>0</v>
      </c>
      <c r="BD23" s="92">
        <v>20</v>
      </c>
      <c r="BE23" s="92">
        <v>0</v>
      </c>
      <c r="BF23" s="92">
        <v>0.45528295636177063</v>
      </c>
      <c r="BG23" s="92">
        <v>0.79736632108688354</v>
      </c>
      <c r="BH23" s="92">
        <v>0</v>
      </c>
      <c r="BI23" s="92">
        <v>32</v>
      </c>
    </row>
    <row r="24" spans="1:61" x14ac:dyDescent="0.25">
      <c r="A24" s="93" t="s">
        <v>83</v>
      </c>
      <c r="B24" s="92">
        <v>0.73148149251937866</v>
      </c>
      <c r="C24" s="92">
        <v>0.55030614137649536</v>
      </c>
      <c r="D24" s="92">
        <v>0.7023431658744812</v>
      </c>
      <c r="E24" s="92">
        <v>0.66049385070800781</v>
      </c>
      <c r="F24" s="92">
        <v>162</v>
      </c>
      <c r="G24" s="92">
        <v>0.75357145071029663</v>
      </c>
      <c r="H24" s="92">
        <v>0.49465671181678772</v>
      </c>
      <c r="I24" s="92">
        <v>0.75799262523651123</v>
      </c>
      <c r="J24" s="92">
        <v>0.94444441795349121</v>
      </c>
      <c r="K24" s="92">
        <v>54</v>
      </c>
      <c r="L24" s="92">
        <v>0.89637303352355957</v>
      </c>
      <c r="M24" s="92">
        <v>0.50537991523742676</v>
      </c>
      <c r="N24" s="92">
        <v>0.7472693920135498</v>
      </c>
      <c r="O24" s="92">
        <v>0.828125</v>
      </c>
      <c r="P24" s="92">
        <v>64</v>
      </c>
      <c r="Q24" s="92">
        <v>0.82824426889419556</v>
      </c>
      <c r="R24" s="92">
        <v>0.51460069417953491</v>
      </c>
      <c r="S24" s="92">
        <v>0.73804861307144165</v>
      </c>
      <c r="T24" s="92">
        <v>0.92000001668930054</v>
      </c>
      <c r="U24" s="92">
        <v>75</v>
      </c>
      <c r="V24" s="92">
        <v>0.73860180377960205</v>
      </c>
      <c r="W24" s="92">
        <v>0.53908288478851318</v>
      </c>
      <c r="X24" s="92">
        <v>0.71356642246246338</v>
      </c>
      <c r="Y24" s="92">
        <v>0.77235770225524902</v>
      </c>
      <c r="Z24" s="92">
        <v>123</v>
      </c>
      <c r="AA24" s="92">
        <v>0.65940052270889282</v>
      </c>
      <c r="AB24" s="92">
        <v>0.54178869724273682</v>
      </c>
      <c r="AC24" s="92">
        <v>0.71086061000823975</v>
      </c>
      <c r="AD24" s="92">
        <v>0.60305345058441162</v>
      </c>
      <c r="AE24" s="92">
        <v>131</v>
      </c>
      <c r="AF24" s="92">
        <v>0.58288770914077759</v>
      </c>
      <c r="AG24" s="92">
        <v>0.5353044867515564</v>
      </c>
      <c r="AH24" s="92">
        <v>0.71734482049942017</v>
      </c>
      <c r="AI24" s="92">
        <v>0.60176992416381836</v>
      </c>
      <c r="AJ24" s="92">
        <v>113</v>
      </c>
      <c r="AK24" s="92">
        <v>0.64751958847045898</v>
      </c>
      <c r="AL24" s="92">
        <v>0.54146420955657959</v>
      </c>
      <c r="AM24" s="92">
        <v>0.71118509769439697</v>
      </c>
      <c r="AN24" s="92">
        <v>0.54615384340286255</v>
      </c>
      <c r="AO24" s="92">
        <v>130</v>
      </c>
      <c r="AP24" s="92">
        <v>0.673758864402771</v>
      </c>
      <c r="AQ24" s="92">
        <v>0.54455107450485229</v>
      </c>
      <c r="AR24" s="92">
        <v>0.70809823274612427</v>
      </c>
      <c r="AS24" s="92">
        <v>0.77857142686843872</v>
      </c>
      <c r="AT24" s="92">
        <v>140</v>
      </c>
      <c r="AU24" s="92">
        <v>0.71635609865188599</v>
      </c>
      <c r="AV24" s="92">
        <v>0.54810225963592529</v>
      </c>
      <c r="AW24" s="92">
        <v>0.70454704761505127</v>
      </c>
      <c r="AX24" s="92">
        <v>0.68627452850341797</v>
      </c>
      <c r="AY24" s="92">
        <v>153</v>
      </c>
      <c r="AZ24" s="92">
        <v>0.56479692459106445</v>
      </c>
      <c r="BA24" s="92">
        <v>0.55613064765930176</v>
      </c>
      <c r="BB24" s="92">
        <v>0.6965186595916748</v>
      </c>
      <c r="BC24" s="92">
        <v>0.69473683834075928</v>
      </c>
      <c r="BD24" s="92">
        <v>190</v>
      </c>
      <c r="BE24" s="92">
        <v>0.51373624801635742</v>
      </c>
      <c r="BF24" s="92">
        <v>0.55297428369522095</v>
      </c>
      <c r="BG24" s="92">
        <v>0.69967502355575562</v>
      </c>
      <c r="BH24" s="92">
        <v>0.31609195470809937</v>
      </c>
      <c r="BI24" s="92">
        <v>174</v>
      </c>
    </row>
    <row r="25" spans="1:61" x14ac:dyDescent="0.25">
      <c r="A25" s="93" t="s">
        <v>84</v>
      </c>
      <c r="B25" s="92">
        <v>0.97402596473693848</v>
      </c>
      <c r="C25" s="92">
        <v>0.52858656644821167</v>
      </c>
      <c r="D25" s="92">
        <v>0.72406274080276489</v>
      </c>
      <c r="E25" s="92">
        <v>0.95918369293212891</v>
      </c>
      <c r="F25" s="92">
        <v>98</v>
      </c>
      <c r="G25" s="92">
        <v>0.98253273963928223</v>
      </c>
      <c r="H25" s="92">
        <v>0.49702927470207214</v>
      </c>
      <c r="I25" s="92">
        <v>0.75562000274658203</v>
      </c>
      <c r="J25" s="92">
        <v>1</v>
      </c>
      <c r="K25" s="92">
        <v>56</v>
      </c>
      <c r="L25" s="92">
        <v>0.9871794581413269</v>
      </c>
      <c r="M25" s="92">
        <v>0.51460069417953491</v>
      </c>
      <c r="N25" s="92">
        <v>0.73804861307144165</v>
      </c>
      <c r="O25" s="92">
        <v>1</v>
      </c>
      <c r="P25" s="92">
        <v>75</v>
      </c>
      <c r="Q25" s="92">
        <v>0.97785979509353638</v>
      </c>
      <c r="R25" s="92">
        <v>0.53098833560943604</v>
      </c>
      <c r="S25" s="92">
        <v>0.72166097164154053</v>
      </c>
      <c r="T25" s="92">
        <v>0.97087377309799194</v>
      </c>
      <c r="U25" s="92">
        <v>103</v>
      </c>
      <c r="V25" s="92">
        <v>0.97315436601638794</v>
      </c>
      <c r="W25" s="92">
        <v>0.52599358558654785</v>
      </c>
      <c r="X25" s="92">
        <v>0.72665572166442871</v>
      </c>
      <c r="Y25" s="92">
        <v>0.96774190664291382</v>
      </c>
      <c r="Z25" s="92">
        <v>93</v>
      </c>
      <c r="AA25" s="92">
        <v>0.97427654266357422</v>
      </c>
      <c r="AB25" s="92">
        <v>0.53052216768264771</v>
      </c>
      <c r="AC25" s="92">
        <v>0.72212713956832886</v>
      </c>
      <c r="AD25" s="92">
        <v>0.98039215803146362</v>
      </c>
      <c r="AE25" s="92">
        <v>102</v>
      </c>
      <c r="AF25" s="92">
        <v>0.95808380842208862</v>
      </c>
      <c r="AG25" s="92">
        <v>0.53648912906646729</v>
      </c>
      <c r="AH25" s="92">
        <v>0.71616017818450928</v>
      </c>
      <c r="AI25" s="92">
        <v>0.97413790225982666</v>
      </c>
      <c r="AJ25" s="92">
        <v>116</v>
      </c>
      <c r="AK25" s="92">
        <v>0.94999998807907104</v>
      </c>
      <c r="AL25" s="92">
        <v>0.53648912906646729</v>
      </c>
      <c r="AM25" s="92">
        <v>0.71616017818450928</v>
      </c>
      <c r="AN25" s="92">
        <v>0.92241376638412476</v>
      </c>
      <c r="AO25" s="92">
        <v>116</v>
      </c>
      <c r="AP25" s="92">
        <v>0.94677871465682983</v>
      </c>
      <c r="AQ25" s="92">
        <v>0.54080379009246826</v>
      </c>
      <c r="AR25" s="92">
        <v>0.7118455171585083</v>
      </c>
      <c r="AS25" s="92">
        <v>0.953125</v>
      </c>
      <c r="AT25" s="92">
        <v>128</v>
      </c>
      <c r="AU25" s="92">
        <v>0.94025975465774536</v>
      </c>
      <c r="AV25" s="92">
        <v>0.5353044867515564</v>
      </c>
      <c r="AW25" s="92">
        <v>0.71734482049942017</v>
      </c>
      <c r="AX25" s="92">
        <v>0.96460175514221191</v>
      </c>
      <c r="AY25" s="92">
        <v>113</v>
      </c>
      <c r="AZ25" s="92">
        <v>0.94652408361434937</v>
      </c>
      <c r="BA25" s="92">
        <v>0.54569482803344727</v>
      </c>
      <c r="BB25" s="92">
        <v>0.7069544792175293</v>
      </c>
      <c r="BC25" s="92">
        <v>0.90972220897674561</v>
      </c>
      <c r="BD25" s="92">
        <v>144</v>
      </c>
      <c r="BE25" s="92">
        <v>0.93869733810424805</v>
      </c>
      <c r="BF25" s="92">
        <v>0.53687387704849243</v>
      </c>
      <c r="BG25" s="92">
        <v>0.71577543020248413</v>
      </c>
      <c r="BH25" s="92">
        <v>0.97435897588729858</v>
      </c>
      <c r="BI25" s="92">
        <v>117</v>
      </c>
    </row>
    <row r="26" spans="1:61" x14ac:dyDescent="0.25">
      <c r="A26" s="93" t="s">
        <v>85</v>
      </c>
      <c r="B26" s="92">
        <v>0.12068965286016464</v>
      </c>
      <c r="C26" s="92">
        <v>0.46506500244140625</v>
      </c>
      <c r="D26" s="92">
        <v>0.78758430480957031</v>
      </c>
      <c r="E26" s="92">
        <v>0.1111111119389534</v>
      </c>
      <c r="F26" s="92">
        <v>36</v>
      </c>
      <c r="G26" s="92">
        <v>0.16822430491447449</v>
      </c>
      <c r="H26" s="92">
        <v>0.42004060745239258</v>
      </c>
      <c r="I26" s="92">
        <v>0.83260869979858398</v>
      </c>
      <c r="J26" s="92">
        <v>0.13636364042758942</v>
      </c>
      <c r="K26" s="92">
        <v>22</v>
      </c>
      <c r="L26" s="92">
        <v>0.30508473515510559</v>
      </c>
      <c r="M26" s="92">
        <v>0.48810210824012756</v>
      </c>
      <c r="N26" s="92">
        <v>0.76454722881317139</v>
      </c>
      <c r="O26" s="92">
        <v>0.22448979318141937</v>
      </c>
      <c r="P26" s="92">
        <v>49</v>
      </c>
      <c r="Q26" s="92">
        <v>0.38345864415168762</v>
      </c>
      <c r="R26" s="92">
        <v>0.48519182205200195</v>
      </c>
      <c r="S26" s="92">
        <v>0.76745748519897461</v>
      </c>
      <c r="T26" s="92">
        <v>0.46808511018753052</v>
      </c>
      <c r="U26" s="92">
        <v>47</v>
      </c>
      <c r="V26" s="92">
        <v>0.40458014607429504</v>
      </c>
      <c r="W26" s="92">
        <v>0.46725910902023315</v>
      </c>
      <c r="X26" s="92">
        <v>0.78539019823074341</v>
      </c>
      <c r="Y26" s="92">
        <v>0.48648649454116821</v>
      </c>
      <c r="Z26" s="92">
        <v>37</v>
      </c>
      <c r="AA26" s="92">
        <v>0.33858266472816467</v>
      </c>
      <c r="AB26" s="92">
        <v>0.48519182205200195</v>
      </c>
      <c r="AC26" s="92">
        <v>0.76745748519897461</v>
      </c>
      <c r="AD26" s="92">
        <v>0.27659574151039124</v>
      </c>
      <c r="AE26" s="92">
        <v>47</v>
      </c>
      <c r="AF26" s="92">
        <v>0.23448276519775391</v>
      </c>
      <c r="AG26" s="92">
        <v>0.47877344489097595</v>
      </c>
      <c r="AH26" s="92">
        <v>0.77387583255767822</v>
      </c>
      <c r="AI26" s="92">
        <v>0.27906978130340576</v>
      </c>
      <c r="AJ26" s="92">
        <v>43</v>
      </c>
      <c r="AK26" s="92">
        <v>0.23270440101623535</v>
      </c>
      <c r="AL26" s="92">
        <v>0.49585917592048645</v>
      </c>
      <c r="AM26" s="92">
        <v>0.7567901611328125</v>
      </c>
      <c r="AN26" s="92">
        <v>0.16363635659217834</v>
      </c>
      <c r="AO26" s="92">
        <v>55</v>
      </c>
      <c r="AP26" s="92">
        <v>0.21794871985912323</v>
      </c>
      <c r="AQ26" s="92">
        <v>0.50244158506393433</v>
      </c>
      <c r="AR26" s="92">
        <v>0.75020772218704224</v>
      </c>
      <c r="AS26" s="92">
        <v>0.26229506731033325</v>
      </c>
      <c r="AT26" s="92">
        <v>61</v>
      </c>
      <c r="AU26" s="92">
        <v>0.28169015049934387</v>
      </c>
      <c r="AV26" s="92">
        <v>0.47334030270576477</v>
      </c>
      <c r="AW26" s="92">
        <v>0.7793089747428894</v>
      </c>
      <c r="AX26" s="92">
        <v>0.22499999403953552</v>
      </c>
      <c r="AY26" s="92">
        <v>40</v>
      </c>
      <c r="AZ26" s="92">
        <v>0.55319148302078247</v>
      </c>
      <c r="BA26" s="92">
        <v>0.47521749138832092</v>
      </c>
      <c r="BB26" s="92">
        <v>0.77743178606033325</v>
      </c>
      <c r="BC26" s="92">
        <v>0.36585366725921631</v>
      </c>
      <c r="BD26" s="92">
        <v>41</v>
      </c>
      <c r="BE26" s="92">
        <v>0.68316829204559326</v>
      </c>
      <c r="BF26" s="92">
        <v>0.50141346454620361</v>
      </c>
      <c r="BG26" s="92">
        <v>0.75123584270477295</v>
      </c>
      <c r="BH26" s="92">
        <v>0.89999997615814209</v>
      </c>
      <c r="BI26" s="92">
        <v>60</v>
      </c>
    </row>
    <row r="27" spans="1:61" x14ac:dyDescent="0.25">
      <c r="A27" s="93" t="s">
        <v>86</v>
      </c>
      <c r="B27" s="92">
        <v>0.84285712242126465</v>
      </c>
      <c r="C27" s="92">
        <v>0.49342036247253418</v>
      </c>
      <c r="D27" s="92">
        <v>0.75922894477844238</v>
      </c>
      <c r="E27" s="92">
        <v>0.86792451143264771</v>
      </c>
      <c r="F27" s="92">
        <v>53</v>
      </c>
      <c r="G27" s="92">
        <v>0.84070795774459839</v>
      </c>
      <c r="H27" s="92">
        <v>0.39165738224983215</v>
      </c>
      <c r="I27" s="92">
        <v>0.86099189519882202</v>
      </c>
      <c r="J27" s="92">
        <v>0.76470589637756348</v>
      </c>
      <c r="K27" s="92">
        <v>17</v>
      </c>
      <c r="L27" s="92">
        <v>0.85436892509460449</v>
      </c>
      <c r="M27" s="92">
        <v>0.47877344489097595</v>
      </c>
      <c r="N27" s="92">
        <v>0.77387583255767822</v>
      </c>
      <c r="O27" s="92">
        <v>0.83720928430557251</v>
      </c>
      <c r="P27" s="92">
        <v>43</v>
      </c>
      <c r="Q27" s="92">
        <v>0.8399999737739563</v>
      </c>
      <c r="R27" s="92">
        <v>0.47877344489097595</v>
      </c>
      <c r="S27" s="92">
        <v>0.77387583255767822</v>
      </c>
      <c r="T27" s="92">
        <v>0.90697675943374634</v>
      </c>
      <c r="U27" s="92">
        <v>43</v>
      </c>
      <c r="V27" s="92">
        <v>0.79199999570846558</v>
      </c>
      <c r="W27" s="92">
        <v>0.47139137983322144</v>
      </c>
      <c r="X27" s="92">
        <v>0.78125792741775513</v>
      </c>
      <c r="Y27" s="92">
        <v>0.76923078298568726</v>
      </c>
      <c r="Z27" s="92">
        <v>39</v>
      </c>
      <c r="AA27" s="92">
        <v>0.75</v>
      </c>
      <c r="AB27" s="92">
        <v>0.47877344489097595</v>
      </c>
      <c r="AC27" s="92">
        <v>0.77387583255767822</v>
      </c>
      <c r="AD27" s="92">
        <v>0.69767439365386963</v>
      </c>
      <c r="AE27" s="92">
        <v>43</v>
      </c>
      <c r="AF27" s="92">
        <v>0.78070175647735596</v>
      </c>
      <c r="AG27" s="92">
        <v>0.44967356324195862</v>
      </c>
      <c r="AH27" s="92">
        <v>0.80297577381134033</v>
      </c>
      <c r="AI27" s="92">
        <v>0.80000001192092896</v>
      </c>
      <c r="AJ27" s="92">
        <v>30</v>
      </c>
      <c r="AK27" s="92">
        <v>0.8549618124961853</v>
      </c>
      <c r="AL27" s="92">
        <v>0.47521749138832092</v>
      </c>
      <c r="AM27" s="92">
        <v>0.77743178606033325</v>
      </c>
      <c r="AN27" s="92">
        <v>0.85365855693817139</v>
      </c>
      <c r="AO27" s="92">
        <v>41</v>
      </c>
      <c r="AP27" s="92">
        <v>0.85534590482711792</v>
      </c>
      <c r="AQ27" s="92">
        <v>0.50141346454620361</v>
      </c>
      <c r="AR27" s="92">
        <v>0.75123584270477295</v>
      </c>
      <c r="AS27" s="92">
        <v>0.88333332538604736</v>
      </c>
      <c r="AT27" s="92">
        <v>60</v>
      </c>
      <c r="AU27" s="92">
        <v>0.83146065473556519</v>
      </c>
      <c r="AV27" s="92">
        <v>0.49927806854248047</v>
      </c>
      <c r="AW27" s="92">
        <v>0.75337123870849609</v>
      </c>
      <c r="AX27" s="92">
        <v>0.82758623361587524</v>
      </c>
      <c r="AY27" s="92">
        <v>58</v>
      </c>
      <c r="AZ27" s="92">
        <v>0.85365855693817139</v>
      </c>
      <c r="BA27" s="92">
        <v>0.50141346454620361</v>
      </c>
      <c r="BB27" s="92">
        <v>0.75123584270477295</v>
      </c>
      <c r="BC27" s="92">
        <v>0.78333336114883423</v>
      </c>
      <c r="BD27" s="92">
        <v>60</v>
      </c>
      <c r="BE27" s="92">
        <v>0.8639456033706665</v>
      </c>
      <c r="BF27" s="92">
        <v>0.52259153127670288</v>
      </c>
      <c r="BG27" s="92">
        <v>0.73005777597427368</v>
      </c>
      <c r="BH27" s="92">
        <v>0.91954022645950317</v>
      </c>
      <c r="BI27" s="92">
        <v>87</v>
      </c>
    </row>
    <row r="28" spans="1:61" x14ac:dyDescent="0.25">
      <c r="A28" s="93" t="s">
        <v>87</v>
      </c>
      <c r="B28" s="92">
        <v>0.95402300357818604</v>
      </c>
      <c r="C28" s="92">
        <v>0.50344467163085938</v>
      </c>
      <c r="D28" s="92">
        <v>0.74920463562011719</v>
      </c>
      <c r="E28" s="92">
        <v>0.95161288976669312</v>
      </c>
      <c r="F28" s="92">
        <v>62</v>
      </c>
      <c r="G28" s="92">
        <v>0.91735535860061646</v>
      </c>
      <c r="H28" s="92">
        <v>0.43281307816505432</v>
      </c>
      <c r="I28" s="92">
        <v>0.81983625888824463</v>
      </c>
      <c r="J28" s="92">
        <v>0.95999997854232788</v>
      </c>
      <c r="K28" s="92">
        <v>25</v>
      </c>
      <c r="L28" s="92">
        <v>0.85576921701431274</v>
      </c>
      <c r="M28" s="92">
        <v>0.46038985252380371</v>
      </c>
      <c r="N28" s="92">
        <v>0.79225945472717285</v>
      </c>
      <c r="O28" s="92">
        <v>0.82352942228317261</v>
      </c>
      <c r="P28" s="92">
        <v>34</v>
      </c>
      <c r="Q28" s="92">
        <v>0.86923074722290039</v>
      </c>
      <c r="R28" s="92">
        <v>0.48208963871002197</v>
      </c>
      <c r="S28" s="92">
        <v>0.77055966854095459</v>
      </c>
      <c r="T28" s="92">
        <v>0.82222223281860352</v>
      </c>
      <c r="U28" s="92">
        <v>45</v>
      </c>
      <c r="V28" s="92">
        <v>0.87943261861801147</v>
      </c>
      <c r="W28" s="92">
        <v>0.49083945155143738</v>
      </c>
      <c r="X28" s="92">
        <v>0.76180988550186157</v>
      </c>
      <c r="Y28" s="92">
        <v>0.94117647409439087</v>
      </c>
      <c r="Z28" s="92">
        <v>51</v>
      </c>
      <c r="AA28" s="92">
        <v>0.83766233921051025</v>
      </c>
      <c r="AB28" s="92">
        <v>0.48208963871002197</v>
      </c>
      <c r="AC28" s="92">
        <v>0.77055966854095459</v>
      </c>
      <c r="AD28" s="92">
        <v>0.86666667461395264</v>
      </c>
      <c r="AE28" s="92">
        <v>45</v>
      </c>
      <c r="AF28" s="92">
        <v>0.78527605533599854</v>
      </c>
      <c r="AG28" s="92">
        <v>0.49927806854248047</v>
      </c>
      <c r="AH28" s="92">
        <v>0.75337123870849609</v>
      </c>
      <c r="AI28" s="92">
        <v>0.72413790225982666</v>
      </c>
      <c r="AJ28" s="92">
        <v>58</v>
      </c>
      <c r="AK28" s="92">
        <v>0.77127659320831299</v>
      </c>
      <c r="AL28" s="92">
        <v>0.50141346454620361</v>
      </c>
      <c r="AM28" s="92">
        <v>0.75123584270477295</v>
      </c>
      <c r="AN28" s="92">
        <v>0.78333336114883423</v>
      </c>
      <c r="AO28" s="92">
        <v>60</v>
      </c>
      <c r="AP28" s="92">
        <v>0.84422111511230469</v>
      </c>
      <c r="AQ28" s="92">
        <v>0.51067936420440674</v>
      </c>
      <c r="AR28" s="92">
        <v>0.74196994304656982</v>
      </c>
      <c r="AS28" s="92">
        <v>0.80000001192092896</v>
      </c>
      <c r="AT28" s="92">
        <v>70</v>
      </c>
      <c r="AU28" s="92">
        <v>0.89637303352355957</v>
      </c>
      <c r="AV28" s="92">
        <v>0.50984436273574829</v>
      </c>
      <c r="AW28" s="92">
        <v>0.74280494451522827</v>
      </c>
      <c r="AX28" s="92">
        <v>0.94202899932861328</v>
      </c>
      <c r="AY28" s="92">
        <v>69</v>
      </c>
      <c r="AZ28" s="92">
        <v>0.94857144355773926</v>
      </c>
      <c r="BA28" s="92">
        <v>0.49465671181678772</v>
      </c>
      <c r="BB28" s="92">
        <v>0.75799262523651123</v>
      </c>
      <c r="BC28" s="92">
        <v>0.96296298503875732</v>
      </c>
      <c r="BD28" s="92">
        <v>54</v>
      </c>
      <c r="BE28" s="92">
        <v>0.95283019542694092</v>
      </c>
      <c r="BF28" s="92">
        <v>0.49214851856231689</v>
      </c>
      <c r="BG28" s="92">
        <v>0.76050078868865967</v>
      </c>
      <c r="BH28" s="92">
        <v>0.94230771064758301</v>
      </c>
      <c r="BI28" s="92">
        <v>52</v>
      </c>
    </row>
    <row r="29" spans="1:61" x14ac:dyDescent="0.25">
      <c r="A29" s="93" t="s">
        <v>88</v>
      </c>
      <c r="B29" s="92">
        <v>0.95999997854232788</v>
      </c>
      <c r="C29" s="92">
        <v>0.53052216768264771</v>
      </c>
      <c r="D29" s="92">
        <v>0.72212713956832886</v>
      </c>
      <c r="E29" s="92">
        <v>0.95098036527633667</v>
      </c>
      <c r="F29" s="92">
        <v>102</v>
      </c>
      <c r="G29" s="92">
        <v>0.96728974580764771</v>
      </c>
      <c r="H29" s="92">
        <v>0.48666968941688538</v>
      </c>
      <c r="I29" s="92">
        <v>0.7659795880317688</v>
      </c>
      <c r="J29" s="92">
        <v>0.97916668653488159</v>
      </c>
      <c r="K29" s="92">
        <v>48</v>
      </c>
      <c r="L29" s="92">
        <v>0.9711538553237915</v>
      </c>
      <c r="M29" s="92">
        <v>0.50537991523742676</v>
      </c>
      <c r="N29" s="92">
        <v>0.7472693920135498</v>
      </c>
      <c r="O29" s="92">
        <v>0.984375</v>
      </c>
      <c r="P29" s="92">
        <v>64</v>
      </c>
      <c r="Q29" s="92">
        <v>0.97276264429092407</v>
      </c>
      <c r="R29" s="92">
        <v>0.52757370471954346</v>
      </c>
      <c r="S29" s="92">
        <v>0.72507560253143311</v>
      </c>
      <c r="T29" s="92">
        <v>0.95833331346511841</v>
      </c>
      <c r="U29" s="92">
        <v>96</v>
      </c>
      <c r="V29" s="92">
        <v>0.96309965848922729</v>
      </c>
      <c r="W29" s="92">
        <v>0.52808403968811035</v>
      </c>
      <c r="X29" s="92">
        <v>0.72456526756286621</v>
      </c>
      <c r="Y29" s="92">
        <v>0.97938144207000732</v>
      </c>
      <c r="Z29" s="92">
        <v>97</v>
      </c>
      <c r="AA29" s="92">
        <v>0.95571953058242798</v>
      </c>
      <c r="AB29" s="92">
        <v>0.51677030324935913</v>
      </c>
      <c r="AC29" s="92">
        <v>0.73587900400161743</v>
      </c>
      <c r="AD29" s="92">
        <v>0.94871795177459717</v>
      </c>
      <c r="AE29" s="92">
        <v>78</v>
      </c>
      <c r="AF29" s="92">
        <v>0.9528619647026062</v>
      </c>
      <c r="AG29" s="92">
        <v>0.52757370471954346</v>
      </c>
      <c r="AH29" s="92">
        <v>0.72507560253143311</v>
      </c>
      <c r="AI29" s="92">
        <v>0.9375</v>
      </c>
      <c r="AJ29" s="92">
        <v>96</v>
      </c>
      <c r="AK29" s="92">
        <v>0.95999997854232788</v>
      </c>
      <c r="AL29" s="92">
        <v>0.53908288478851318</v>
      </c>
      <c r="AM29" s="92">
        <v>0.71356642246246338</v>
      </c>
      <c r="AN29" s="92">
        <v>0.9674796462059021</v>
      </c>
      <c r="AO29" s="92">
        <v>123</v>
      </c>
      <c r="AP29" s="92">
        <v>0.95268136262893677</v>
      </c>
      <c r="AQ29" s="92">
        <v>0.53234714269638062</v>
      </c>
      <c r="AR29" s="92">
        <v>0.72030216455459595</v>
      </c>
      <c r="AS29" s="92">
        <v>0.9716981053352356</v>
      </c>
      <c r="AT29" s="92">
        <v>106</v>
      </c>
      <c r="AU29" s="92">
        <v>0.93877553939819336</v>
      </c>
      <c r="AV29" s="92">
        <v>0.52318263053894043</v>
      </c>
      <c r="AW29" s="92">
        <v>0.72946667671203613</v>
      </c>
      <c r="AX29" s="92">
        <v>0.90909093618392944</v>
      </c>
      <c r="AY29" s="92">
        <v>88</v>
      </c>
      <c r="AZ29" s="92">
        <v>0.9392971396446228</v>
      </c>
      <c r="BA29" s="92">
        <v>0.52956885099411011</v>
      </c>
      <c r="BB29" s="92">
        <v>0.72308045625686646</v>
      </c>
      <c r="BC29" s="92">
        <v>0.93000000715255737</v>
      </c>
      <c r="BD29" s="92">
        <v>100</v>
      </c>
      <c r="BE29" s="92">
        <v>0.95111113786697388</v>
      </c>
      <c r="BF29" s="92">
        <v>0.53978365659713745</v>
      </c>
      <c r="BG29" s="92">
        <v>0.71286565065383911</v>
      </c>
      <c r="BH29" s="92">
        <v>0.96799999475479126</v>
      </c>
      <c r="BI29" s="92">
        <v>125</v>
      </c>
    </row>
    <row r="30" spans="1:61" x14ac:dyDescent="0.25">
      <c r="A30" s="93" t="s">
        <v>89</v>
      </c>
      <c r="B30" s="92">
        <v>0.74025976657867432</v>
      </c>
      <c r="C30" s="92">
        <v>0.49214851856231689</v>
      </c>
      <c r="D30" s="92">
        <v>0.76050078868865967</v>
      </c>
      <c r="E30" s="92">
        <v>0.80769228935241699</v>
      </c>
      <c r="F30" s="92">
        <v>52</v>
      </c>
      <c r="G30" s="92">
        <v>0.61864405870437622</v>
      </c>
      <c r="H30" s="92">
        <v>0.43281307816505432</v>
      </c>
      <c r="I30" s="92">
        <v>0.81983625888824463</v>
      </c>
      <c r="J30" s="92">
        <v>0.60000002384185791</v>
      </c>
      <c r="K30" s="92">
        <v>25</v>
      </c>
      <c r="L30" s="92">
        <v>0.39495798945426941</v>
      </c>
      <c r="M30" s="92">
        <v>0.47521749138832092</v>
      </c>
      <c r="N30" s="92">
        <v>0.77743178606033325</v>
      </c>
      <c r="O30" s="92">
        <v>0.39024388790130615</v>
      </c>
      <c r="P30" s="92">
        <v>41</v>
      </c>
      <c r="Q30" s="92">
        <v>0.25547444820404053</v>
      </c>
      <c r="R30" s="92">
        <v>0.49342036247253418</v>
      </c>
      <c r="S30" s="92">
        <v>0.75922894477844238</v>
      </c>
      <c r="T30" s="92">
        <v>0.30188679695129395</v>
      </c>
      <c r="U30" s="92">
        <v>53</v>
      </c>
      <c r="V30" s="92">
        <v>0.1597222238779068</v>
      </c>
      <c r="W30" s="92">
        <v>0.47877344489097595</v>
      </c>
      <c r="X30" s="92">
        <v>0.77387583255767822</v>
      </c>
      <c r="Y30" s="92">
        <v>6.976744532585144E-2</v>
      </c>
      <c r="Z30" s="92">
        <v>43</v>
      </c>
      <c r="AA30" s="92">
        <v>0.10948905348777771</v>
      </c>
      <c r="AB30" s="92">
        <v>0.48666968941688538</v>
      </c>
      <c r="AC30" s="92">
        <v>0.7659795880317688</v>
      </c>
      <c r="AD30" s="92">
        <v>8.3333335816860199E-2</v>
      </c>
      <c r="AE30" s="92">
        <v>48</v>
      </c>
      <c r="AF30" s="92">
        <v>0.15686275064945221</v>
      </c>
      <c r="AG30" s="92">
        <v>0.48366603255271912</v>
      </c>
      <c r="AH30" s="92">
        <v>0.76898330450057983</v>
      </c>
      <c r="AI30" s="92">
        <v>0.17391304671764374</v>
      </c>
      <c r="AJ30" s="92">
        <v>46</v>
      </c>
      <c r="AK30" s="92">
        <v>0.31333333253860474</v>
      </c>
      <c r="AL30" s="92">
        <v>0.50035935640335083</v>
      </c>
      <c r="AM30" s="92">
        <v>0.75228995084762573</v>
      </c>
      <c r="AN30" s="92">
        <v>0.20338982343673706</v>
      </c>
      <c r="AO30" s="92">
        <v>59</v>
      </c>
      <c r="AP30" s="92">
        <v>0.58857142925262451</v>
      </c>
      <c r="AQ30" s="92">
        <v>0.48208963871002197</v>
      </c>
      <c r="AR30" s="92">
        <v>0.77055966854095459</v>
      </c>
      <c r="AS30" s="92">
        <v>0.60000002384185791</v>
      </c>
      <c r="AT30" s="92">
        <v>45</v>
      </c>
      <c r="AU30" s="92">
        <v>0.81987577676773071</v>
      </c>
      <c r="AV30" s="92">
        <v>0.51149666309356689</v>
      </c>
      <c r="AW30" s="92">
        <v>0.74115264415740967</v>
      </c>
      <c r="AX30" s="92">
        <v>0.90140843391418457</v>
      </c>
      <c r="AY30" s="92">
        <v>71</v>
      </c>
      <c r="AZ30" s="92">
        <v>0.83084577322006226</v>
      </c>
      <c r="BA30" s="92">
        <v>0.48208963871002197</v>
      </c>
      <c r="BB30" s="92">
        <v>0.77055966854095459</v>
      </c>
      <c r="BC30" s="92">
        <v>0.91111111640930176</v>
      </c>
      <c r="BD30" s="92">
        <v>45</v>
      </c>
      <c r="BE30" s="92">
        <v>0.79230767488479614</v>
      </c>
      <c r="BF30" s="92">
        <v>0.5213782787322998</v>
      </c>
      <c r="BG30" s="92">
        <v>0.73127102851867676</v>
      </c>
      <c r="BH30" s="92">
        <v>0.729411780834198</v>
      </c>
      <c r="BI30" s="92">
        <v>85</v>
      </c>
    </row>
    <row r="31" spans="1:61" x14ac:dyDescent="0.25">
      <c r="A31" s="93" t="s">
        <v>90</v>
      </c>
      <c r="B31" s="92">
        <v>0.22697368264198303</v>
      </c>
      <c r="C31" s="92">
        <v>0.56224656105041504</v>
      </c>
      <c r="D31" s="92">
        <v>0.69040274620056152</v>
      </c>
      <c r="E31" s="92">
        <v>0.13596491515636444</v>
      </c>
      <c r="F31" s="92">
        <v>228</v>
      </c>
      <c r="G31" s="92">
        <v>0.32372504472732544</v>
      </c>
      <c r="H31" s="92">
        <v>0.51533812284469604</v>
      </c>
      <c r="I31" s="92">
        <v>0.73731118440628052</v>
      </c>
      <c r="J31" s="92">
        <v>0.5</v>
      </c>
      <c r="K31" s="92">
        <v>76</v>
      </c>
      <c r="L31" s="92">
        <v>0.5351758599281311</v>
      </c>
      <c r="M31" s="92">
        <v>0.54652184247970581</v>
      </c>
      <c r="N31" s="92">
        <v>0.70612746477127075</v>
      </c>
      <c r="O31" s="92">
        <v>0.52380955219268799</v>
      </c>
      <c r="P31" s="92">
        <v>147</v>
      </c>
      <c r="Q31" s="92">
        <v>0.57838982343673706</v>
      </c>
      <c r="R31" s="92">
        <v>0.5531841516494751</v>
      </c>
      <c r="S31" s="92">
        <v>0.69946515560150146</v>
      </c>
      <c r="T31" s="92">
        <v>0.56000000238418579</v>
      </c>
      <c r="U31" s="92">
        <v>175</v>
      </c>
      <c r="V31" s="92">
        <v>0.57786887884140015</v>
      </c>
      <c r="W31" s="92">
        <v>0.54732388257980347</v>
      </c>
      <c r="X31" s="92">
        <v>0.7053254246711731</v>
      </c>
      <c r="Y31" s="92">
        <v>0.65333330631256104</v>
      </c>
      <c r="Z31" s="92">
        <v>150</v>
      </c>
      <c r="AA31" s="92">
        <v>0.70505052804946899</v>
      </c>
      <c r="AB31" s="92">
        <v>0.55053967237472534</v>
      </c>
      <c r="AC31" s="92">
        <v>0.70210963487625122</v>
      </c>
      <c r="AD31" s="92">
        <v>0.52760738134384155</v>
      </c>
      <c r="AE31" s="92">
        <v>163</v>
      </c>
      <c r="AF31" s="92">
        <v>0.81690138578414917</v>
      </c>
      <c r="AG31" s="92">
        <v>0.55460447072982788</v>
      </c>
      <c r="AH31" s="92">
        <v>0.69804483652114868</v>
      </c>
      <c r="AI31" s="92">
        <v>0.90659338235855103</v>
      </c>
      <c r="AJ31" s="92">
        <v>182</v>
      </c>
      <c r="AK31" s="92">
        <v>0.93243241310119629</v>
      </c>
      <c r="AL31" s="92">
        <v>0.56153219938278198</v>
      </c>
      <c r="AM31" s="92">
        <v>0.69111710786819458</v>
      </c>
      <c r="AN31" s="92">
        <v>0.95515692234039307</v>
      </c>
      <c r="AO31" s="92">
        <v>223</v>
      </c>
      <c r="AP31" s="92">
        <v>0.8995434045791626</v>
      </c>
      <c r="AQ31" s="92">
        <v>0.55556982755661011</v>
      </c>
      <c r="AR31" s="92">
        <v>0.69707947969436646</v>
      </c>
      <c r="AS31" s="92">
        <v>0.93048125505447388</v>
      </c>
      <c r="AT31" s="92">
        <v>187</v>
      </c>
      <c r="AU31" s="92">
        <v>0.84720122814178467</v>
      </c>
      <c r="AV31" s="92">
        <v>0.56476044654846191</v>
      </c>
      <c r="AW31" s="92">
        <v>0.68788886070251465</v>
      </c>
      <c r="AX31" s="92">
        <v>0.82591092586517334</v>
      </c>
      <c r="AY31" s="92">
        <v>247</v>
      </c>
      <c r="AZ31" s="92">
        <v>0.81778424978256226</v>
      </c>
      <c r="BA31" s="92">
        <v>0.56210559606552124</v>
      </c>
      <c r="BB31" s="92">
        <v>0.69054371118545532</v>
      </c>
      <c r="BC31" s="92">
        <v>0.80176210403442383</v>
      </c>
      <c r="BD31" s="92">
        <v>227</v>
      </c>
      <c r="BE31" s="92">
        <v>0.81321185827255249</v>
      </c>
      <c r="BF31" s="92">
        <v>0.55987250804901123</v>
      </c>
      <c r="BG31" s="92">
        <v>0.69277679920196533</v>
      </c>
      <c r="BH31" s="92">
        <v>0.82547169923782349</v>
      </c>
      <c r="BI31" s="92">
        <v>212</v>
      </c>
    </row>
    <row r="32" spans="1:61" x14ac:dyDescent="0.25">
      <c r="A32" s="93" t="s">
        <v>91</v>
      </c>
      <c r="B32" s="92">
        <v>0.8647540807723999</v>
      </c>
      <c r="C32" s="92">
        <v>0.54910510778427124</v>
      </c>
      <c r="D32" s="92">
        <v>0.70354419946670532</v>
      </c>
      <c r="E32" s="92">
        <v>0.89808917045593262</v>
      </c>
      <c r="F32" s="92">
        <v>157</v>
      </c>
      <c r="G32" s="92">
        <v>0.83383685350418091</v>
      </c>
      <c r="H32" s="92">
        <v>0.52259153127670288</v>
      </c>
      <c r="I32" s="92">
        <v>0.73005777597427368</v>
      </c>
      <c r="J32" s="92">
        <v>0.80459767580032349</v>
      </c>
      <c r="K32" s="92">
        <v>87</v>
      </c>
      <c r="L32" s="92">
        <v>0.81355929374694824</v>
      </c>
      <c r="M32" s="92">
        <v>0.52259153127670288</v>
      </c>
      <c r="N32" s="92">
        <v>0.73005777597427368</v>
      </c>
      <c r="O32" s="92">
        <v>0.74712646007537842</v>
      </c>
      <c r="P32" s="92">
        <v>87</v>
      </c>
      <c r="Q32" s="92">
        <v>0.78070175647735596</v>
      </c>
      <c r="R32" s="92">
        <v>0.53836482763290405</v>
      </c>
      <c r="S32" s="92">
        <v>0.71428447961807251</v>
      </c>
      <c r="T32" s="92">
        <v>0.86776858568191528</v>
      </c>
      <c r="U32" s="92">
        <v>121</v>
      </c>
      <c r="V32" s="92">
        <v>0.82596683502197266</v>
      </c>
      <c r="W32" s="92">
        <v>0.54274040460586548</v>
      </c>
      <c r="X32" s="92">
        <v>0.70990890264511108</v>
      </c>
      <c r="Y32" s="92">
        <v>0.7238805890083313</v>
      </c>
      <c r="Z32" s="92">
        <v>134</v>
      </c>
      <c r="AA32" s="92">
        <v>0.79608941078186035</v>
      </c>
      <c r="AB32" s="92">
        <v>0.53278732299804688</v>
      </c>
      <c r="AC32" s="92">
        <v>0.71986198425292969</v>
      </c>
      <c r="AD32" s="92">
        <v>0.90654206275939941</v>
      </c>
      <c r="AE32" s="92">
        <v>107</v>
      </c>
      <c r="AF32" s="92">
        <v>0.8735954761505127</v>
      </c>
      <c r="AG32" s="92">
        <v>0.53687387704849243</v>
      </c>
      <c r="AH32" s="92">
        <v>0.71577543020248413</v>
      </c>
      <c r="AI32" s="92">
        <v>0.77777779102325439</v>
      </c>
      <c r="AJ32" s="92">
        <v>117</v>
      </c>
      <c r="AK32" s="92">
        <v>0.89948451519012451</v>
      </c>
      <c r="AL32" s="92">
        <v>0.54210954904556274</v>
      </c>
      <c r="AM32" s="92">
        <v>0.71053975820541382</v>
      </c>
      <c r="AN32" s="92">
        <v>0.93181818723678589</v>
      </c>
      <c r="AO32" s="92">
        <v>132</v>
      </c>
      <c r="AP32" s="92">
        <v>0.96107053756713867</v>
      </c>
      <c r="AQ32" s="92">
        <v>0.54425746202468872</v>
      </c>
      <c r="AR32" s="92">
        <v>0.70839184522628784</v>
      </c>
      <c r="AS32" s="92">
        <v>0.97122299671173096</v>
      </c>
      <c r="AT32" s="92">
        <v>139</v>
      </c>
      <c r="AU32" s="92">
        <v>0.96938776969909668</v>
      </c>
      <c r="AV32" s="92">
        <v>0.54455107450485229</v>
      </c>
      <c r="AW32" s="92">
        <v>0.70809823274612427</v>
      </c>
      <c r="AX32" s="92">
        <v>0.97857141494750977</v>
      </c>
      <c r="AY32" s="92">
        <v>140</v>
      </c>
      <c r="AZ32" s="92">
        <v>0.9553990364074707</v>
      </c>
      <c r="BA32" s="92">
        <v>0.5353044867515564</v>
      </c>
      <c r="BB32" s="92">
        <v>0.71734482049942017</v>
      </c>
      <c r="BC32" s="92">
        <v>0.95575219392776489</v>
      </c>
      <c r="BD32" s="92">
        <v>113</v>
      </c>
      <c r="BE32" s="92">
        <v>0.94405591487884521</v>
      </c>
      <c r="BF32" s="92">
        <v>0.55276256799697876</v>
      </c>
      <c r="BG32" s="92">
        <v>0.6998867392539978</v>
      </c>
      <c r="BH32" s="92">
        <v>0.93641620874404907</v>
      </c>
      <c r="BI32" s="92">
        <v>173</v>
      </c>
    </row>
    <row r="33" spans="1:61" x14ac:dyDescent="0.25">
      <c r="A33" s="93" t="s">
        <v>92</v>
      </c>
      <c r="B33" s="92">
        <v>0.9649122953414917</v>
      </c>
      <c r="C33" s="92">
        <v>0.53609943389892578</v>
      </c>
      <c r="D33" s="92">
        <v>0.71654987335205078</v>
      </c>
      <c r="E33" s="92">
        <v>0.95652174949645996</v>
      </c>
      <c r="F33" s="92">
        <v>115</v>
      </c>
      <c r="G33" s="92">
        <v>0.96015936136245728</v>
      </c>
      <c r="H33" s="92">
        <v>0.49702927470207214</v>
      </c>
      <c r="I33" s="92">
        <v>0.75562000274658203</v>
      </c>
      <c r="J33" s="92">
        <v>0.9821428656578064</v>
      </c>
      <c r="K33" s="92">
        <v>56</v>
      </c>
      <c r="L33" s="92">
        <v>0.97321426868438721</v>
      </c>
      <c r="M33" s="92">
        <v>0.51814836263656616</v>
      </c>
      <c r="N33" s="92">
        <v>0.7345009446144104</v>
      </c>
      <c r="O33" s="92">
        <v>0.94999998807907104</v>
      </c>
      <c r="P33" s="92">
        <v>80</v>
      </c>
      <c r="Q33" s="92">
        <v>0.96721309423446655</v>
      </c>
      <c r="R33" s="92">
        <v>0.52318263053894043</v>
      </c>
      <c r="S33" s="92">
        <v>0.72946667671203613</v>
      </c>
      <c r="T33" s="92">
        <v>0.98863637447357178</v>
      </c>
      <c r="U33" s="92">
        <v>88</v>
      </c>
      <c r="V33" s="92">
        <v>0.9829787015914917</v>
      </c>
      <c r="W33" s="92">
        <v>0.51533812284469604</v>
      </c>
      <c r="X33" s="92">
        <v>0.73731118440628052</v>
      </c>
      <c r="Y33" s="92">
        <v>0.96052628755569458</v>
      </c>
      <c r="Z33" s="92">
        <v>76</v>
      </c>
      <c r="AA33" s="92">
        <v>0.98305082321166992</v>
      </c>
      <c r="AB33" s="92">
        <v>0.51149666309356689</v>
      </c>
      <c r="AC33" s="92">
        <v>0.74115264415740967</v>
      </c>
      <c r="AD33" s="92">
        <v>1</v>
      </c>
      <c r="AE33" s="92">
        <v>71</v>
      </c>
      <c r="AF33" s="92">
        <v>0.98455595970153809</v>
      </c>
      <c r="AG33" s="92">
        <v>0.52376371622085571</v>
      </c>
      <c r="AH33" s="92">
        <v>0.72888559103012085</v>
      </c>
      <c r="AI33" s="92">
        <v>0.98876404762268066</v>
      </c>
      <c r="AJ33" s="92">
        <v>89</v>
      </c>
      <c r="AK33" s="92">
        <v>0.98791539669036865</v>
      </c>
      <c r="AL33" s="92">
        <v>0.52908140420913696</v>
      </c>
      <c r="AM33" s="92">
        <v>0.7235679030418396</v>
      </c>
      <c r="AN33" s="92">
        <v>0.96969699859619141</v>
      </c>
      <c r="AO33" s="92">
        <v>99</v>
      </c>
      <c r="AP33" s="92">
        <v>0.97882354259490967</v>
      </c>
      <c r="AQ33" s="92">
        <v>0.54541337490081787</v>
      </c>
      <c r="AR33" s="92">
        <v>0.70723593235015869</v>
      </c>
      <c r="AS33" s="92">
        <v>1</v>
      </c>
      <c r="AT33" s="92">
        <v>143</v>
      </c>
      <c r="AU33" s="92">
        <v>0.97064989805221558</v>
      </c>
      <c r="AV33" s="92">
        <v>0.55480068922042847</v>
      </c>
      <c r="AW33" s="92">
        <v>0.6978486180305481</v>
      </c>
      <c r="AX33" s="92">
        <v>0.96721309423446655</v>
      </c>
      <c r="AY33" s="92">
        <v>183</v>
      </c>
      <c r="AZ33" s="92">
        <v>0.93541663885116577</v>
      </c>
      <c r="BA33" s="92">
        <v>0.54758590459823608</v>
      </c>
      <c r="BB33" s="92">
        <v>0.70506340265274048</v>
      </c>
      <c r="BC33" s="92">
        <v>0.94701987504959106</v>
      </c>
      <c r="BD33" s="92">
        <v>151</v>
      </c>
      <c r="BE33" s="92">
        <v>0.91582489013671875</v>
      </c>
      <c r="BF33" s="92">
        <v>0.54624897241592407</v>
      </c>
      <c r="BG33" s="92">
        <v>0.70640033483505249</v>
      </c>
      <c r="BH33" s="92">
        <v>0.88356167078018188</v>
      </c>
      <c r="BI33" s="92">
        <v>146</v>
      </c>
    </row>
    <row r="34" spans="1:61" x14ac:dyDescent="0.25">
      <c r="A34" s="93" t="s">
        <v>93</v>
      </c>
      <c r="B34" s="92">
        <v>0.90229886770248413</v>
      </c>
      <c r="C34" s="92">
        <v>0.53978365659713745</v>
      </c>
      <c r="D34" s="92">
        <v>0.71286565065383911</v>
      </c>
      <c r="E34" s="92">
        <v>0.89600002765655518</v>
      </c>
      <c r="F34" s="92">
        <v>125</v>
      </c>
      <c r="G34" s="92">
        <v>0.91949152946472168</v>
      </c>
      <c r="H34" s="92">
        <v>0.48810210824012756</v>
      </c>
      <c r="I34" s="92">
        <v>0.76454722881317139</v>
      </c>
      <c r="J34" s="92">
        <v>0.91836732625961304</v>
      </c>
      <c r="K34" s="92">
        <v>49</v>
      </c>
      <c r="L34" s="92">
        <v>0.93518519401550293</v>
      </c>
      <c r="M34" s="92">
        <v>0.50344467163085938</v>
      </c>
      <c r="N34" s="92">
        <v>0.74920463562011719</v>
      </c>
      <c r="O34" s="92">
        <v>0.96774190664291382</v>
      </c>
      <c r="P34" s="92">
        <v>62</v>
      </c>
      <c r="Q34" s="92">
        <v>0.94961237907409668</v>
      </c>
      <c r="R34" s="92">
        <v>0.53190064430236816</v>
      </c>
      <c r="S34" s="92">
        <v>0.7207486629486084</v>
      </c>
      <c r="T34" s="92">
        <v>0.92380952835083008</v>
      </c>
      <c r="U34" s="92">
        <v>105</v>
      </c>
      <c r="V34" s="92">
        <v>0.8689655065536499</v>
      </c>
      <c r="W34" s="92">
        <v>0.52489703893661499</v>
      </c>
      <c r="X34" s="92">
        <v>0.72775226831436157</v>
      </c>
      <c r="Y34" s="92">
        <v>0.96703296899795532</v>
      </c>
      <c r="Z34" s="92">
        <v>91</v>
      </c>
      <c r="AA34" s="92">
        <v>0.82838284969329834</v>
      </c>
      <c r="AB34" s="92">
        <v>0.52652865648269653</v>
      </c>
      <c r="AC34" s="92">
        <v>0.72612065076828003</v>
      </c>
      <c r="AD34" s="92">
        <v>0.71276593208312988</v>
      </c>
      <c r="AE34" s="92">
        <v>94</v>
      </c>
      <c r="AF34" s="92">
        <v>0.79354840517044067</v>
      </c>
      <c r="AG34" s="92">
        <v>0.537253737449646</v>
      </c>
      <c r="AH34" s="92">
        <v>0.71539556980133057</v>
      </c>
      <c r="AI34" s="92">
        <v>0.81355929374694824</v>
      </c>
      <c r="AJ34" s="92">
        <v>118</v>
      </c>
      <c r="AK34" s="92">
        <v>0.85852092504501343</v>
      </c>
      <c r="AL34" s="92">
        <v>0.52858656644821167</v>
      </c>
      <c r="AM34" s="92">
        <v>0.72406274080276489</v>
      </c>
      <c r="AN34" s="92">
        <v>0.84693878889083862</v>
      </c>
      <c r="AO34" s="92">
        <v>98</v>
      </c>
      <c r="AP34" s="92">
        <v>0.74576270580291748</v>
      </c>
      <c r="AQ34" s="92">
        <v>0.52705532312393188</v>
      </c>
      <c r="AR34" s="92">
        <v>0.72559398412704468</v>
      </c>
      <c r="AS34" s="92">
        <v>0.9263157844543457</v>
      </c>
      <c r="AT34" s="92">
        <v>95</v>
      </c>
      <c r="AU34" s="92">
        <v>0.77218937873840332</v>
      </c>
      <c r="AV34" s="92">
        <v>0.53052216768264771</v>
      </c>
      <c r="AW34" s="92">
        <v>0.72212713956832886</v>
      </c>
      <c r="AX34" s="92">
        <v>0.48039215803146362</v>
      </c>
      <c r="AY34" s="92">
        <v>102</v>
      </c>
      <c r="AZ34" s="92">
        <v>0.79743587970733643</v>
      </c>
      <c r="BA34" s="92">
        <v>0.54484158754348755</v>
      </c>
      <c r="BB34" s="92">
        <v>0.70780771970748901</v>
      </c>
      <c r="BC34" s="92">
        <v>0.87943261861801147</v>
      </c>
      <c r="BD34" s="92">
        <v>141</v>
      </c>
      <c r="BE34" s="92">
        <v>0.90972220897674561</v>
      </c>
      <c r="BF34" s="92">
        <v>0.54652184247970581</v>
      </c>
      <c r="BG34" s="92">
        <v>0.70612746477127075</v>
      </c>
      <c r="BH34" s="92">
        <v>0.93877553939819336</v>
      </c>
      <c r="BI34" s="92">
        <v>147</v>
      </c>
    </row>
    <row r="35" spans="1:61" x14ac:dyDescent="0.25">
      <c r="A35" s="93" t="s">
        <v>94</v>
      </c>
      <c r="B35" s="92">
        <v>0.91338580846786499</v>
      </c>
      <c r="C35" s="92">
        <v>0.55537986755371094</v>
      </c>
      <c r="D35" s="92">
        <v>0.69726943969726563</v>
      </c>
      <c r="E35" s="92">
        <v>0.92473119497299194</v>
      </c>
      <c r="F35" s="92">
        <v>186</v>
      </c>
      <c r="G35" s="92">
        <v>0.92459017038345337</v>
      </c>
      <c r="H35" s="92">
        <v>0.50899100303649902</v>
      </c>
      <c r="I35" s="92">
        <v>0.74365830421447754</v>
      </c>
      <c r="J35" s="92">
        <v>0.88235294818878174</v>
      </c>
      <c r="K35" s="92">
        <v>68</v>
      </c>
      <c r="L35" s="92">
        <v>0.8687782883644104</v>
      </c>
      <c r="M35" s="92">
        <v>0.49083945155143738</v>
      </c>
      <c r="N35" s="92">
        <v>0.76180988550186157</v>
      </c>
      <c r="O35" s="92">
        <v>0.98039215803146362</v>
      </c>
      <c r="P35" s="92">
        <v>51</v>
      </c>
      <c r="Q35" s="92">
        <v>0.87544482946395874</v>
      </c>
      <c r="R35" s="92">
        <v>0.53052216768264771</v>
      </c>
      <c r="S35" s="92">
        <v>0.72212713956832886</v>
      </c>
      <c r="T35" s="92">
        <v>0.80392158031463623</v>
      </c>
      <c r="U35" s="92">
        <v>102</v>
      </c>
      <c r="V35" s="92">
        <v>0.72266668081283569</v>
      </c>
      <c r="W35" s="92">
        <v>0.54080379009246826</v>
      </c>
      <c r="X35" s="92">
        <v>0.7118455171585083</v>
      </c>
      <c r="Y35" s="92">
        <v>0.890625</v>
      </c>
      <c r="Z35" s="92">
        <v>128</v>
      </c>
      <c r="AA35" s="92">
        <v>0.72705316543579102</v>
      </c>
      <c r="AB35" s="92">
        <v>0.54597336053848267</v>
      </c>
      <c r="AC35" s="92">
        <v>0.7066759467124939</v>
      </c>
      <c r="AD35" s="92">
        <v>0.51724135875701904</v>
      </c>
      <c r="AE35" s="92">
        <v>145</v>
      </c>
      <c r="AF35" s="92">
        <v>0.7624434232711792</v>
      </c>
      <c r="AG35" s="92">
        <v>0.54484158754348755</v>
      </c>
      <c r="AH35" s="92">
        <v>0.70780771970748901</v>
      </c>
      <c r="AI35" s="92">
        <v>0.79432624578475952</v>
      </c>
      <c r="AJ35" s="92">
        <v>141</v>
      </c>
      <c r="AK35" s="92">
        <v>0.9153674840927124</v>
      </c>
      <c r="AL35" s="92">
        <v>0.54885804653167725</v>
      </c>
      <c r="AM35" s="92">
        <v>0.70379126071929932</v>
      </c>
      <c r="AN35" s="92">
        <v>0.96153843402862549</v>
      </c>
      <c r="AO35" s="92">
        <v>156</v>
      </c>
      <c r="AP35" s="92">
        <v>0.97689074277877808</v>
      </c>
      <c r="AQ35" s="92">
        <v>0.54784536361694336</v>
      </c>
      <c r="AR35" s="92">
        <v>0.7048039436340332</v>
      </c>
      <c r="AS35" s="92">
        <v>0.98026317358016968</v>
      </c>
      <c r="AT35" s="92">
        <v>152</v>
      </c>
      <c r="AU35" s="92">
        <v>0.97651660442352295</v>
      </c>
      <c r="AV35" s="92">
        <v>0.55167591571807861</v>
      </c>
      <c r="AW35" s="92">
        <v>0.70097339153289795</v>
      </c>
      <c r="AX35" s="92">
        <v>0.98809522390365601</v>
      </c>
      <c r="AY35" s="92">
        <v>168</v>
      </c>
      <c r="AZ35" s="92">
        <v>0.97579145431518555</v>
      </c>
      <c r="BA35" s="92">
        <v>0.55631464719772339</v>
      </c>
      <c r="BB35" s="92">
        <v>0.69633466005325317</v>
      </c>
      <c r="BC35" s="92">
        <v>0.96335077285766602</v>
      </c>
      <c r="BD35" s="92">
        <v>191</v>
      </c>
      <c r="BE35" s="92">
        <v>0.97018969058990479</v>
      </c>
      <c r="BF35" s="92">
        <v>0.55380314588546753</v>
      </c>
      <c r="BG35" s="92">
        <v>0.69884616136550903</v>
      </c>
      <c r="BH35" s="92">
        <v>0.97752809524536133</v>
      </c>
      <c r="BI35" s="92">
        <v>178</v>
      </c>
    </row>
    <row r="36" spans="1:61" x14ac:dyDescent="0.25">
      <c r="A36" s="93" t="s">
        <v>95</v>
      </c>
      <c r="B36" s="92">
        <v>0.91836732625961304</v>
      </c>
      <c r="C36" s="92">
        <v>0.46936604380607605</v>
      </c>
      <c r="D36" s="92">
        <v>0.7832832932472229</v>
      </c>
      <c r="E36" s="92">
        <v>0.89473682641983032</v>
      </c>
      <c r="F36" s="92">
        <v>38</v>
      </c>
      <c r="G36" s="92">
        <v>0.91011238098144531</v>
      </c>
      <c r="H36" s="92">
        <v>0.3345949649810791</v>
      </c>
      <c r="I36" s="92">
        <v>0.91805434226989746</v>
      </c>
      <c r="J36" s="92">
        <v>1</v>
      </c>
      <c r="K36" s="92">
        <v>11</v>
      </c>
      <c r="L36" s="92">
        <v>0.83333331346511841</v>
      </c>
      <c r="M36" s="92">
        <v>0.47334030270576477</v>
      </c>
      <c r="N36" s="92">
        <v>0.7793089747428894</v>
      </c>
      <c r="O36" s="92">
        <v>0.89999997615814209</v>
      </c>
      <c r="P36" s="92">
        <v>40</v>
      </c>
      <c r="Q36" s="92">
        <v>0.8396226167678833</v>
      </c>
      <c r="R36" s="92">
        <v>0.47139137983322144</v>
      </c>
      <c r="S36" s="92">
        <v>0.78125792741775513</v>
      </c>
      <c r="T36" s="92">
        <v>0.71794873476028442</v>
      </c>
      <c r="U36" s="92">
        <v>39</v>
      </c>
      <c r="V36" s="92">
        <v>0.85981309413909912</v>
      </c>
      <c r="W36" s="92">
        <v>0.44011804461479187</v>
      </c>
      <c r="X36" s="92">
        <v>0.8125312328338623</v>
      </c>
      <c r="Y36" s="92">
        <v>0.92592591047286987</v>
      </c>
      <c r="Z36" s="92">
        <v>27</v>
      </c>
      <c r="AA36" s="92">
        <v>0.93162393569946289</v>
      </c>
      <c r="AB36" s="92">
        <v>0.47521749138832092</v>
      </c>
      <c r="AC36" s="92">
        <v>0.77743178606033325</v>
      </c>
      <c r="AD36" s="92">
        <v>0.95121949911117554</v>
      </c>
      <c r="AE36" s="92">
        <v>41</v>
      </c>
      <c r="AF36" s="92">
        <v>0.75757575035095215</v>
      </c>
      <c r="AG36" s="92">
        <v>0.48810210824012756</v>
      </c>
      <c r="AH36" s="92">
        <v>0.76454722881317139</v>
      </c>
      <c r="AI36" s="92">
        <v>0.91836732625961304</v>
      </c>
      <c r="AJ36" s="92">
        <v>49</v>
      </c>
      <c r="AK36" s="92">
        <v>0.60606062412261963</v>
      </c>
      <c r="AL36" s="92">
        <v>0.47702723741531372</v>
      </c>
      <c r="AM36" s="92">
        <v>0.77562206983566284</v>
      </c>
      <c r="AN36" s="92">
        <v>0.380952388048172</v>
      </c>
      <c r="AO36" s="92">
        <v>42</v>
      </c>
      <c r="AP36" s="92">
        <v>0.56774193048477173</v>
      </c>
      <c r="AQ36" s="92">
        <v>0.47521749138832092</v>
      </c>
      <c r="AR36" s="92">
        <v>0.77743178606033325</v>
      </c>
      <c r="AS36" s="92">
        <v>0.46341463923454285</v>
      </c>
      <c r="AT36" s="92">
        <v>41</v>
      </c>
      <c r="AU36" s="92">
        <v>0.69461077451705933</v>
      </c>
      <c r="AV36" s="92">
        <v>0.51229685544967651</v>
      </c>
      <c r="AW36" s="92">
        <v>0.74035245180130005</v>
      </c>
      <c r="AX36" s="92">
        <v>0.7361111044883728</v>
      </c>
      <c r="AY36" s="92">
        <v>72</v>
      </c>
      <c r="AZ36" s="92">
        <v>0.82233500480651855</v>
      </c>
      <c r="BA36" s="92">
        <v>0.49465671181678772</v>
      </c>
      <c r="BB36" s="92">
        <v>0.75799262523651123</v>
      </c>
      <c r="BC36" s="92">
        <v>0.81481480598449707</v>
      </c>
      <c r="BD36" s="92">
        <v>54</v>
      </c>
      <c r="BE36" s="92">
        <v>0.87199997901916504</v>
      </c>
      <c r="BF36" s="92">
        <v>0.51149666309356689</v>
      </c>
      <c r="BG36" s="92">
        <v>0.74115264415740967</v>
      </c>
      <c r="BH36" s="92">
        <v>0.9154929518699646</v>
      </c>
      <c r="BI36" s="92">
        <v>71</v>
      </c>
    </row>
    <row r="37" spans="1:61" x14ac:dyDescent="0.25">
      <c r="A37" s="93" t="s">
        <v>96</v>
      </c>
      <c r="B37" s="92">
        <v>0.65217393636703491</v>
      </c>
      <c r="C37" s="92">
        <v>0.48949131369590759</v>
      </c>
      <c r="D37" s="92">
        <v>0.76315802335739136</v>
      </c>
      <c r="E37" s="92">
        <v>0.47999998927116394</v>
      </c>
      <c r="F37" s="92">
        <v>50</v>
      </c>
      <c r="G37" s="92">
        <v>0.64233577251434326</v>
      </c>
      <c r="H37" s="92">
        <v>0.47702723741531372</v>
      </c>
      <c r="I37" s="92">
        <v>0.77562206983566284</v>
      </c>
      <c r="J37" s="92">
        <v>0.8571428656578064</v>
      </c>
      <c r="K37" s="92">
        <v>42</v>
      </c>
      <c r="L37" s="92">
        <v>0.64444446563720703</v>
      </c>
      <c r="M37" s="92">
        <v>0.48208963871002197</v>
      </c>
      <c r="N37" s="92">
        <v>0.77055966854095459</v>
      </c>
      <c r="O37" s="92">
        <v>0.62222224473953247</v>
      </c>
      <c r="P37" s="92">
        <v>45</v>
      </c>
      <c r="Q37" s="92">
        <v>0.59310346841812134</v>
      </c>
      <c r="R37" s="92">
        <v>0.48666968941688538</v>
      </c>
      <c r="S37" s="92">
        <v>0.7659795880317688</v>
      </c>
      <c r="T37" s="92">
        <v>0.4791666567325592</v>
      </c>
      <c r="U37" s="92">
        <v>48</v>
      </c>
      <c r="V37" s="92">
        <v>0.41401273012161255</v>
      </c>
      <c r="W37" s="92">
        <v>0.49214851856231689</v>
      </c>
      <c r="X37" s="92">
        <v>0.76050078868865967</v>
      </c>
      <c r="Y37" s="92">
        <v>0.67307692766189575</v>
      </c>
      <c r="Z37" s="92">
        <v>52</v>
      </c>
      <c r="AA37" s="92">
        <v>0.25294119119644165</v>
      </c>
      <c r="AB37" s="92">
        <v>0.4981684684753418</v>
      </c>
      <c r="AC37" s="92">
        <v>0.75448083877563477</v>
      </c>
      <c r="AD37" s="92">
        <v>0.12280701845884323</v>
      </c>
      <c r="AE37" s="92">
        <v>57</v>
      </c>
      <c r="AF37" s="92">
        <v>4.5977011322975159E-2</v>
      </c>
      <c r="AG37" s="92">
        <v>0.50244158506393433</v>
      </c>
      <c r="AH37" s="92">
        <v>0.75020772218704224</v>
      </c>
      <c r="AI37" s="92">
        <v>1.6393441706895828E-2</v>
      </c>
      <c r="AJ37" s="92">
        <v>61</v>
      </c>
      <c r="AK37" s="92">
        <v>5.1546390168368816E-3</v>
      </c>
      <c r="AL37" s="92">
        <v>0.49702927470207214</v>
      </c>
      <c r="AM37" s="92">
        <v>0.75562000274658203</v>
      </c>
      <c r="AN37" s="92">
        <v>0</v>
      </c>
      <c r="AO37" s="92">
        <v>56</v>
      </c>
      <c r="AP37" s="92">
        <v>0.11165048182010651</v>
      </c>
      <c r="AQ37" s="92">
        <v>0.51606118679046631</v>
      </c>
      <c r="AR37" s="92">
        <v>0.73658812046051025</v>
      </c>
      <c r="AS37" s="92">
        <v>0</v>
      </c>
      <c r="AT37" s="92">
        <v>77</v>
      </c>
      <c r="AU37" s="92">
        <v>9.8290599882602692E-2</v>
      </c>
      <c r="AV37" s="92">
        <v>0.51308053731918335</v>
      </c>
      <c r="AW37" s="92">
        <v>0.73956876993179321</v>
      </c>
      <c r="AX37" s="92">
        <v>0.31506848335266113</v>
      </c>
      <c r="AY37" s="92">
        <v>73</v>
      </c>
      <c r="AZ37" s="92">
        <v>0.125</v>
      </c>
      <c r="BA37" s="92">
        <v>0.52075541019439697</v>
      </c>
      <c r="BB37" s="92">
        <v>0.73189389705657959</v>
      </c>
      <c r="BC37" s="92">
        <v>0</v>
      </c>
      <c r="BD37" s="92">
        <v>84</v>
      </c>
      <c r="BE37" s="92">
        <v>5.2356019616127014E-2</v>
      </c>
      <c r="BF37" s="92">
        <v>0.53278732299804688</v>
      </c>
      <c r="BG37" s="92">
        <v>0.71986198425292969</v>
      </c>
      <c r="BH37" s="92">
        <v>9.3457944691181183E-2</v>
      </c>
      <c r="BI37" s="92">
        <v>107</v>
      </c>
    </row>
    <row r="38" spans="1:61" x14ac:dyDescent="0.25">
      <c r="A38" s="93" t="s">
        <v>97</v>
      </c>
      <c r="B38" s="92">
        <v>0.98913043737411499</v>
      </c>
      <c r="C38" s="92">
        <v>0.51308053731918335</v>
      </c>
      <c r="D38" s="92">
        <v>0.73956876993179321</v>
      </c>
      <c r="E38" s="92">
        <v>1</v>
      </c>
      <c r="F38" s="92">
        <v>73</v>
      </c>
      <c r="G38" s="92">
        <v>0.99193549156188965</v>
      </c>
      <c r="H38" s="92">
        <v>0.40435165166854858</v>
      </c>
      <c r="I38" s="92">
        <v>0.84829765558242798</v>
      </c>
      <c r="J38" s="92">
        <v>0.94736844301223755</v>
      </c>
      <c r="K38" s="92">
        <v>19</v>
      </c>
      <c r="L38" s="92">
        <v>0.99029123783111572</v>
      </c>
      <c r="M38" s="92">
        <v>0.45528295636177063</v>
      </c>
      <c r="N38" s="92">
        <v>0.79736632108688354</v>
      </c>
      <c r="O38" s="92">
        <v>1</v>
      </c>
      <c r="P38" s="92">
        <v>32</v>
      </c>
      <c r="Q38" s="92">
        <v>0.99350649118423462</v>
      </c>
      <c r="R38" s="92">
        <v>0.49214851856231689</v>
      </c>
      <c r="S38" s="92">
        <v>0.76050078868865967</v>
      </c>
      <c r="T38" s="92">
        <v>1</v>
      </c>
      <c r="U38" s="92">
        <v>52</v>
      </c>
      <c r="V38" s="92">
        <v>0.97894734144210815</v>
      </c>
      <c r="W38" s="92">
        <v>0.51067936420440674</v>
      </c>
      <c r="X38" s="92">
        <v>0.74196994304656982</v>
      </c>
      <c r="Y38" s="92">
        <v>0.98571425676345825</v>
      </c>
      <c r="Z38" s="92">
        <v>70</v>
      </c>
      <c r="AA38" s="92">
        <v>0.97706419229507446</v>
      </c>
      <c r="AB38" s="92">
        <v>0.50899100303649902</v>
      </c>
      <c r="AC38" s="92">
        <v>0.74365830421447754</v>
      </c>
      <c r="AD38" s="92">
        <v>0.95588237047195435</v>
      </c>
      <c r="AE38" s="92">
        <v>68</v>
      </c>
      <c r="AF38" s="92">
        <v>0.97767859697341919</v>
      </c>
      <c r="AG38" s="92">
        <v>0.51814836263656616</v>
      </c>
      <c r="AH38" s="92">
        <v>0.7345009446144104</v>
      </c>
      <c r="AI38" s="92">
        <v>0.98750001192092896</v>
      </c>
      <c r="AJ38" s="92">
        <v>80</v>
      </c>
      <c r="AK38" s="92">
        <v>0.98706895112991333</v>
      </c>
      <c r="AL38" s="92">
        <v>0.51533812284469604</v>
      </c>
      <c r="AM38" s="92">
        <v>0.73731118440628052</v>
      </c>
      <c r="AN38" s="92">
        <v>0.98684209585189819</v>
      </c>
      <c r="AO38" s="92">
        <v>76</v>
      </c>
      <c r="AP38" s="92">
        <v>0.99099099636077881</v>
      </c>
      <c r="AQ38" s="92">
        <v>0.51533812284469604</v>
      </c>
      <c r="AR38" s="92">
        <v>0.73731118440628052</v>
      </c>
      <c r="AS38" s="92">
        <v>0.98684209585189819</v>
      </c>
      <c r="AT38" s="92">
        <v>76</v>
      </c>
      <c r="AU38" s="92">
        <v>0.99568963050842285</v>
      </c>
      <c r="AV38" s="92">
        <v>0.51067936420440674</v>
      </c>
      <c r="AW38" s="92">
        <v>0.74196994304656982</v>
      </c>
      <c r="AX38" s="92">
        <v>1</v>
      </c>
      <c r="AY38" s="92">
        <v>70</v>
      </c>
      <c r="AZ38" s="92">
        <v>0.99581587314605713</v>
      </c>
      <c r="BA38" s="92">
        <v>0.52199018001556396</v>
      </c>
      <c r="BB38" s="92">
        <v>0.7306591272354126</v>
      </c>
      <c r="BC38" s="92">
        <v>1</v>
      </c>
      <c r="BD38" s="92">
        <v>86</v>
      </c>
      <c r="BE38" s="92">
        <v>0.99408286809921265</v>
      </c>
      <c r="BF38" s="92">
        <v>0.52012139558792114</v>
      </c>
      <c r="BG38" s="92">
        <v>0.73252791166305542</v>
      </c>
      <c r="BH38" s="92">
        <v>0.98795181512832642</v>
      </c>
      <c r="BI38" s="92">
        <v>83</v>
      </c>
    </row>
    <row r="39" spans="1:61" x14ac:dyDescent="0.25">
      <c r="A39" s="93" t="s">
        <v>98</v>
      </c>
      <c r="B39" s="92">
        <v>0.97448980808258057</v>
      </c>
      <c r="C39" s="92">
        <v>0.54396063089370728</v>
      </c>
      <c r="D39" s="92">
        <v>0.70868867635726929</v>
      </c>
      <c r="E39" s="92">
        <v>0.98550724983215332</v>
      </c>
      <c r="F39" s="92">
        <v>138</v>
      </c>
      <c r="G39" s="92">
        <v>0.95681065320968628</v>
      </c>
      <c r="H39" s="92">
        <v>0.49927806854248047</v>
      </c>
      <c r="I39" s="92">
        <v>0.75337123870849609</v>
      </c>
      <c r="J39" s="92">
        <v>0.9482758641242981</v>
      </c>
      <c r="K39" s="92">
        <v>58</v>
      </c>
      <c r="L39" s="92">
        <v>0.93014705181121826</v>
      </c>
      <c r="M39" s="92">
        <v>0.53190064430236816</v>
      </c>
      <c r="N39" s="92">
        <v>0.7207486629486084</v>
      </c>
      <c r="O39" s="92">
        <v>0.92380952835083008</v>
      </c>
      <c r="P39" s="92">
        <v>105</v>
      </c>
      <c r="Q39" s="92">
        <v>0.93063580989837646</v>
      </c>
      <c r="R39" s="92">
        <v>0.53364938497543335</v>
      </c>
      <c r="S39" s="92">
        <v>0.71899992227554321</v>
      </c>
      <c r="T39" s="92">
        <v>0.92660552263259888</v>
      </c>
      <c r="U39" s="92">
        <v>109</v>
      </c>
      <c r="V39" s="92">
        <v>0.93043476343154907</v>
      </c>
      <c r="W39" s="92">
        <v>0.54210954904556274</v>
      </c>
      <c r="X39" s="92">
        <v>0.71053975820541382</v>
      </c>
      <c r="Y39" s="92">
        <v>0.93939393758773804</v>
      </c>
      <c r="Z39" s="92">
        <v>132</v>
      </c>
      <c r="AA39" s="92">
        <v>0.94555872678756714</v>
      </c>
      <c r="AB39" s="92">
        <v>0.53144776821136475</v>
      </c>
      <c r="AC39" s="92">
        <v>0.72120153903961182</v>
      </c>
      <c r="AD39" s="92">
        <v>0.92307692766189575</v>
      </c>
      <c r="AE39" s="92">
        <v>104</v>
      </c>
      <c r="AF39" s="92">
        <v>0.94259816408157349</v>
      </c>
      <c r="AG39" s="92">
        <v>0.5353044867515564</v>
      </c>
      <c r="AH39" s="92">
        <v>0.71734482049942017</v>
      </c>
      <c r="AI39" s="92">
        <v>0.97345131635665894</v>
      </c>
      <c r="AJ39" s="92">
        <v>113</v>
      </c>
      <c r="AK39" s="92">
        <v>0.94555872678756714</v>
      </c>
      <c r="AL39" s="92">
        <v>0.53570455312728882</v>
      </c>
      <c r="AM39" s="92">
        <v>0.71694475412368774</v>
      </c>
      <c r="AN39" s="92">
        <v>0.9298245906829834</v>
      </c>
      <c r="AO39" s="92">
        <v>114</v>
      </c>
      <c r="AP39" s="92">
        <v>0.94179892539978027</v>
      </c>
      <c r="AQ39" s="92">
        <v>0.5387260913848877</v>
      </c>
      <c r="AR39" s="92">
        <v>0.71392321586608887</v>
      </c>
      <c r="AS39" s="92">
        <v>0.93442624807357788</v>
      </c>
      <c r="AT39" s="92">
        <v>122</v>
      </c>
      <c r="AU39" s="92">
        <v>0.94221103191375732</v>
      </c>
      <c r="AV39" s="92">
        <v>0.54512900114059448</v>
      </c>
      <c r="AW39" s="92">
        <v>0.70752030611038208</v>
      </c>
      <c r="AX39" s="92">
        <v>0.95774650573730469</v>
      </c>
      <c r="AY39" s="92">
        <v>142</v>
      </c>
      <c r="AZ39" s="92">
        <v>0.94871795177459717</v>
      </c>
      <c r="BA39" s="92">
        <v>0.54274040460586548</v>
      </c>
      <c r="BB39" s="92">
        <v>0.70990890264511108</v>
      </c>
      <c r="BC39" s="92">
        <v>0.93283581733703613</v>
      </c>
      <c r="BD39" s="92">
        <v>134</v>
      </c>
      <c r="BE39" s="92">
        <v>0.94425088167190552</v>
      </c>
      <c r="BF39" s="92">
        <v>0.54810225963592529</v>
      </c>
      <c r="BG39" s="92">
        <v>0.70454704761505127</v>
      </c>
      <c r="BH39" s="92">
        <v>0.95424836874008179</v>
      </c>
      <c r="BI39" s="92">
        <v>153</v>
      </c>
    </row>
    <row r="40" spans="1:61" x14ac:dyDescent="0.25">
      <c r="A40" s="93" t="s">
        <v>99</v>
      </c>
      <c r="B40" s="92">
        <v>1</v>
      </c>
      <c r="C40" s="92">
        <v>0.51308053731918335</v>
      </c>
      <c r="D40" s="92">
        <v>0.73956876993179321</v>
      </c>
      <c r="E40" s="92">
        <v>1</v>
      </c>
      <c r="F40" s="92">
        <v>73</v>
      </c>
      <c r="G40" s="92">
        <v>0.9921259880065918</v>
      </c>
      <c r="H40" s="92">
        <v>0.38443517684936523</v>
      </c>
      <c r="I40" s="92">
        <v>0.86821413040161133</v>
      </c>
      <c r="J40" s="92">
        <v>1</v>
      </c>
      <c r="K40" s="92">
        <v>16</v>
      </c>
      <c r="L40" s="92">
        <v>0.98809522390365601</v>
      </c>
      <c r="M40" s="92">
        <v>0.46936604380607605</v>
      </c>
      <c r="N40" s="92">
        <v>0.7832832932472229</v>
      </c>
      <c r="O40" s="92">
        <v>0.97368419170379639</v>
      </c>
      <c r="P40" s="92">
        <v>38</v>
      </c>
      <c r="Q40" s="92">
        <v>0.97029703855514526</v>
      </c>
      <c r="R40" s="92">
        <v>0.44967356324195862</v>
      </c>
      <c r="S40" s="92">
        <v>0.80297577381134033</v>
      </c>
      <c r="T40" s="92">
        <v>1</v>
      </c>
      <c r="U40" s="92">
        <v>30</v>
      </c>
      <c r="V40" s="92">
        <v>0.95999997854232788</v>
      </c>
      <c r="W40" s="92">
        <v>0.45789444446563721</v>
      </c>
      <c r="X40" s="92">
        <v>0.79475486278533936</v>
      </c>
      <c r="Y40" s="92">
        <v>0.93939393758773804</v>
      </c>
      <c r="Z40" s="92">
        <v>33</v>
      </c>
      <c r="AA40" s="92">
        <v>0.96774190664291382</v>
      </c>
      <c r="AB40" s="92">
        <v>0.46725910902023315</v>
      </c>
      <c r="AC40" s="92">
        <v>0.78539019823074341</v>
      </c>
      <c r="AD40" s="92">
        <v>0.94594591856002808</v>
      </c>
      <c r="AE40" s="92">
        <v>37</v>
      </c>
      <c r="AF40" s="92">
        <v>0.97604793310165405</v>
      </c>
      <c r="AG40" s="92">
        <v>0.49465671181678772</v>
      </c>
      <c r="AH40" s="92">
        <v>0.75799262523651123</v>
      </c>
      <c r="AI40" s="92">
        <v>1</v>
      </c>
      <c r="AJ40" s="92">
        <v>54</v>
      </c>
      <c r="AK40" s="92">
        <v>0.98901098966598511</v>
      </c>
      <c r="AL40" s="92">
        <v>0.51533812284469604</v>
      </c>
      <c r="AM40" s="92">
        <v>0.73731118440628052</v>
      </c>
      <c r="AN40" s="92">
        <v>0.97368419170379639</v>
      </c>
      <c r="AO40" s="92">
        <v>76</v>
      </c>
      <c r="AP40" s="92">
        <v>0.98564594984054565</v>
      </c>
      <c r="AQ40" s="92">
        <v>0.49214851856231689</v>
      </c>
      <c r="AR40" s="92">
        <v>0.76050078868865967</v>
      </c>
      <c r="AS40" s="92">
        <v>1</v>
      </c>
      <c r="AT40" s="92">
        <v>52</v>
      </c>
      <c r="AU40" s="92">
        <v>0.98936170339584351</v>
      </c>
      <c r="AV40" s="92">
        <v>0.518818199634552</v>
      </c>
      <c r="AW40" s="92">
        <v>0.73383110761642456</v>
      </c>
      <c r="AX40" s="92">
        <v>0.98765432834625244</v>
      </c>
      <c r="AY40" s="92">
        <v>81</v>
      </c>
      <c r="AZ40" s="92">
        <v>0.95336788892745972</v>
      </c>
      <c r="BA40" s="92">
        <v>0.49585917592048645</v>
      </c>
      <c r="BB40" s="92">
        <v>0.7567901611328125</v>
      </c>
      <c r="BC40" s="92">
        <v>0.98181819915771484</v>
      </c>
      <c r="BD40" s="92">
        <v>55</v>
      </c>
      <c r="BE40" s="92">
        <v>0.92857140302658081</v>
      </c>
      <c r="BF40" s="92">
        <v>0.4981684684753418</v>
      </c>
      <c r="BG40" s="92">
        <v>0.75448083877563477</v>
      </c>
      <c r="BH40" s="92">
        <v>0.87719297409057617</v>
      </c>
      <c r="BI40" s="92">
        <v>57</v>
      </c>
    </row>
    <row r="41" spans="1:61" x14ac:dyDescent="0.25">
      <c r="A41" s="93" t="s">
        <v>100</v>
      </c>
      <c r="B41" s="92">
        <v>0.9649122953414917</v>
      </c>
      <c r="C41" s="92">
        <v>0.51746588945388794</v>
      </c>
      <c r="D41" s="92">
        <v>0.73518341779708862</v>
      </c>
      <c r="E41" s="92">
        <v>0.96202534437179565</v>
      </c>
      <c r="F41" s="92">
        <v>79</v>
      </c>
      <c r="G41" s="92">
        <v>0.97419357299804688</v>
      </c>
      <c r="H41" s="92">
        <v>0.4627775251865387</v>
      </c>
      <c r="I41" s="92">
        <v>0.78987181186676025</v>
      </c>
      <c r="J41" s="92">
        <v>0.97142857313156128</v>
      </c>
      <c r="K41" s="92">
        <v>35</v>
      </c>
      <c r="L41" s="92">
        <v>0.98260867595672607</v>
      </c>
      <c r="M41" s="92">
        <v>0.47521749138832092</v>
      </c>
      <c r="N41" s="92">
        <v>0.77743178606033325</v>
      </c>
      <c r="O41" s="92">
        <v>1</v>
      </c>
      <c r="P41" s="92">
        <v>41</v>
      </c>
      <c r="Q41" s="92">
        <v>0.75</v>
      </c>
      <c r="R41" s="92">
        <v>0.47139137983322144</v>
      </c>
      <c r="S41" s="92">
        <v>0.78125792741775513</v>
      </c>
      <c r="T41" s="92">
        <v>0.97435897588729858</v>
      </c>
      <c r="U41" s="92">
        <v>39</v>
      </c>
      <c r="V41" s="92">
        <v>0.71710526943206787</v>
      </c>
      <c r="W41" s="92">
        <v>0.49702927470207214</v>
      </c>
      <c r="X41" s="92">
        <v>0.75562000274658203</v>
      </c>
      <c r="Y41" s="92">
        <v>0.41071429848670959</v>
      </c>
      <c r="Z41" s="92">
        <v>56</v>
      </c>
      <c r="AA41" s="92">
        <v>0.76666665077209473</v>
      </c>
      <c r="AB41" s="92">
        <v>0.4981684684753418</v>
      </c>
      <c r="AC41" s="92">
        <v>0.75448083877563477</v>
      </c>
      <c r="AD41" s="92">
        <v>0.84210526943206787</v>
      </c>
      <c r="AE41" s="92">
        <v>57</v>
      </c>
      <c r="AF41" s="92">
        <v>0.94392526149749756</v>
      </c>
      <c r="AG41" s="92">
        <v>0.50811862945556641</v>
      </c>
      <c r="AH41" s="92">
        <v>0.74453067779541016</v>
      </c>
      <c r="AI41" s="92">
        <v>1</v>
      </c>
      <c r="AJ41" s="92">
        <v>67</v>
      </c>
      <c r="AK41" s="92">
        <v>0.96956521272659302</v>
      </c>
      <c r="AL41" s="92">
        <v>0.52433508634567261</v>
      </c>
      <c r="AM41" s="92">
        <v>0.72831422090530396</v>
      </c>
      <c r="AN41" s="92">
        <v>0.96666663885116577</v>
      </c>
      <c r="AO41" s="92">
        <v>90</v>
      </c>
      <c r="AP41" s="92">
        <v>0.94980692863464355</v>
      </c>
      <c r="AQ41" s="92">
        <v>0.51308053731918335</v>
      </c>
      <c r="AR41" s="92">
        <v>0.73956876993179321</v>
      </c>
      <c r="AS41" s="92">
        <v>0.9452054500579834</v>
      </c>
      <c r="AT41" s="92">
        <v>73</v>
      </c>
      <c r="AU41" s="92">
        <v>0.95278972387313843</v>
      </c>
      <c r="AV41" s="92">
        <v>0.52757370471954346</v>
      </c>
      <c r="AW41" s="92">
        <v>0.72507560253143311</v>
      </c>
      <c r="AX41" s="92">
        <v>0.9375</v>
      </c>
      <c r="AY41" s="92">
        <v>96</v>
      </c>
      <c r="AZ41" s="92">
        <v>0.95999997854232788</v>
      </c>
      <c r="BA41" s="92">
        <v>0.50537991523742676</v>
      </c>
      <c r="BB41" s="92">
        <v>0.7472693920135498</v>
      </c>
      <c r="BC41" s="92">
        <v>0.984375</v>
      </c>
      <c r="BD41" s="92">
        <v>64</v>
      </c>
      <c r="BE41" s="92">
        <v>0.97402596473693848</v>
      </c>
      <c r="BF41" s="92">
        <v>0.52433508634567261</v>
      </c>
      <c r="BG41" s="92">
        <v>0.72831422090530396</v>
      </c>
      <c r="BH41" s="92">
        <v>0.96666663885116577</v>
      </c>
      <c r="BI41" s="92">
        <v>90</v>
      </c>
    </row>
    <row r="42" spans="1:61" x14ac:dyDescent="0.25">
      <c r="A42" s="93" t="s">
        <v>101</v>
      </c>
      <c r="B42" s="92">
        <v>0.46875</v>
      </c>
      <c r="C42" s="92">
        <v>0.52705532312393188</v>
      </c>
      <c r="D42" s="92">
        <v>0.72559398412704468</v>
      </c>
      <c r="E42" s="92">
        <v>0.47368422150611877</v>
      </c>
      <c r="F42" s="92">
        <v>95</v>
      </c>
      <c r="G42" s="92">
        <v>0.53299492597579956</v>
      </c>
      <c r="H42" s="92">
        <v>0.45789444446563721</v>
      </c>
      <c r="I42" s="92">
        <v>0.79475486278533936</v>
      </c>
      <c r="J42" s="92">
        <v>0.45454546809196472</v>
      </c>
      <c r="K42" s="92">
        <v>33</v>
      </c>
      <c r="L42" s="92">
        <v>0.66321241855621338</v>
      </c>
      <c r="M42" s="92">
        <v>0.50984436273574829</v>
      </c>
      <c r="N42" s="92">
        <v>0.74280494451522827</v>
      </c>
      <c r="O42" s="92">
        <v>0.65217393636703491</v>
      </c>
      <c r="P42" s="92">
        <v>69</v>
      </c>
      <c r="Q42" s="92">
        <v>0.73109245300292969</v>
      </c>
      <c r="R42" s="92">
        <v>0.52489703893661499</v>
      </c>
      <c r="S42" s="92">
        <v>0.72775226831436157</v>
      </c>
      <c r="T42" s="92">
        <v>0.74725276231765747</v>
      </c>
      <c r="U42" s="92">
        <v>91</v>
      </c>
      <c r="V42" s="92">
        <v>0.75757575035095215</v>
      </c>
      <c r="W42" s="92">
        <v>0.51677030324935913</v>
      </c>
      <c r="X42" s="92">
        <v>0.73587900400161743</v>
      </c>
      <c r="Y42" s="92">
        <v>0.78205126523971558</v>
      </c>
      <c r="Z42" s="92">
        <v>78</v>
      </c>
      <c r="AA42" s="92">
        <v>0.67790263891220093</v>
      </c>
      <c r="AB42" s="92">
        <v>0.52705532312393188</v>
      </c>
      <c r="AC42" s="92">
        <v>0.72559398412704468</v>
      </c>
      <c r="AD42" s="92">
        <v>0.74736839532852173</v>
      </c>
      <c r="AE42" s="92">
        <v>95</v>
      </c>
      <c r="AF42" s="92">
        <v>0.5656934380531311</v>
      </c>
      <c r="AG42" s="92">
        <v>0.52652865648269653</v>
      </c>
      <c r="AH42" s="92">
        <v>0.72612065076828003</v>
      </c>
      <c r="AI42" s="92">
        <v>0.52127659320831299</v>
      </c>
      <c r="AJ42" s="92">
        <v>94</v>
      </c>
      <c r="AK42" s="92">
        <v>0.39805826544761658</v>
      </c>
      <c r="AL42" s="92">
        <v>0.5213782787322998</v>
      </c>
      <c r="AM42" s="92">
        <v>0.73127102851867676</v>
      </c>
      <c r="AN42" s="92">
        <v>0.4117647111415863</v>
      </c>
      <c r="AO42" s="92">
        <v>85</v>
      </c>
      <c r="AP42" s="92">
        <v>0.29903537034988403</v>
      </c>
      <c r="AQ42" s="92">
        <v>0.54146420955657959</v>
      </c>
      <c r="AR42" s="92">
        <v>0.71118509769439697</v>
      </c>
      <c r="AS42" s="92">
        <v>0.30000001192092896</v>
      </c>
      <c r="AT42" s="92">
        <v>130</v>
      </c>
      <c r="AU42" s="92">
        <v>0.25153374671936035</v>
      </c>
      <c r="AV42" s="92">
        <v>0.52757370471954346</v>
      </c>
      <c r="AW42" s="92">
        <v>0.72507560253143311</v>
      </c>
      <c r="AX42" s="92">
        <v>0.1979166716337204</v>
      </c>
      <c r="AY42" s="92">
        <v>96</v>
      </c>
      <c r="AZ42" s="92">
        <v>0.19558359682559967</v>
      </c>
      <c r="BA42" s="92">
        <v>0.52956885099411011</v>
      </c>
      <c r="BB42" s="92">
        <v>0.72308045625686646</v>
      </c>
      <c r="BC42" s="92">
        <v>0.23999999463558197</v>
      </c>
      <c r="BD42" s="92">
        <v>100</v>
      </c>
      <c r="BE42" s="92">
        <v>0.1945701390504837</v>
      </c>
      <c r="BF42" s="92">
        <v>0.53836482763290405</v>
      </c>
      <c r="BG42" s="92">
        <v>0.71428447961807251</v>
      </c>
      <c r="BH42" s="92">
        <v>0.1570248007774353</v>
      </c>
      <c r="BI42" s="92">
        <v>121</v>
      </c>
    </row>
    <row r="43" spans="1:61" x14ac:dyDescent="0.25">
      <c r="A43" s="93" t="s">
        <v>102</v>
      </c>
      <c r="B43" s="92">
        <v>0.77372264862060547</v>
      </c>
      <c r="C43" s="92">
        <v>0.52808403968811035</v>
      </c>
      <c r="D43" s="92">
        <v>0.72456526756286621</v>
      </c>
      <c r="E43" s="92">
        <v>0.75257730484008789</v>
      </c>
      <c r="F43" s="92">
        <v>97</v>
      </c>
      <c r="G43" s="92">
        <v>0.75675678253173828</v>
      </c>
      <c r="H43" s="92">
        <v>0.47334030270576477</v>
      </c>
      <c r="I43" s="92">
        <v>0.7793089747428894</v>
      </c>
      <c r="J43" s="92">
        <v>0.82499998807907104</v>
      </c>
      <c r="K43" s="92">
        <v>40</v>
      </c>
      <c r="L43" s="92">
        <v>0.72847682237625122</v>
      </c>
      <c r="M43" s="92">
        <v>0.48666968941688538</v>
      </c>
      <c r="N43" s="92">
        <v>0.7659795880317688</v>
      </c>
      <c r="O43" s="92">
        <v>0.70833331346511841</v>
      </c>
      <c r="P43" s="92">
        <v>48</v>
      </c>
      <c r="Q43" s="92">
        <v>0.78609627485275269</v>
      </c>
      <c r="R43" s="92">
        <v>0.50442379713058472</v>
      </c>
      <c r="S43" s="92">
        <v>0.74822551012039185</v>
      </c>
      <c r="T43" s="92">
        <v>0.68253970146179199</v>
      </c>
      <c r="U43" s="92">
        <v>63</v>
      </c>
      <c r="V43" s="92">
        <v>0.82159626483917236</v>
      </c>
      <c r="W43" s="92">
        <v>0.51533812284469604</v>
      </c>
      <c r="X43" s="92">
        <v>0.73731118440628052</v>
      </c>
      <c r="Y43" s="92">
        <v>0.92105263471603394</v>
      </c>
      <c r="Z43" s="92">
        <v>76</v>
      </c>
      <c r="AA43" s="92">
        <v>0.83189654350280762</v>
      </c>
      <c r="AB43" s="92">
        <v>0.51384830474853516</v>
      </c>
      <c r="AC43" s="92">
        <v>0.73880100250244141</v>
      </c>
      <c r="AD43" s="92">
        <v>0.837837815284729</v>
      </c>
      <c r="AE43" s="92">
        <v>74</v>
      </c>
      <c r="AF43" s="92">
        <v>0.79425835609436035</v>
      </c>
      <c r="AG43" s="92">
        <v>0.51947575807571411</v>
      </c>
      <c r="AH43" s="92">
        <v>0.73317354917526245</v>
      </c>
      <c r="AI43" s="92">
        <v>0.74390244483947754</v>
      </c>
      <c r="AJ43" s="92">
        <v>82</v>
      </c>
      <c r="AK43" s="92">
        <v>0.78761059045791626</v>
      </c>
      <c r="AL43" s="92">
        <v>0.49342036247253418</v>
      </c>
      <c r="AM43" s="92">
        <v>0.75922894477844238</v>
      </c>
      <c r="AN43" s="92">
        <v>0.81132078170776367</v>
      </c>
      <c r="AO43" s="92">
        <v>53</v>
      </c>
      <c r="AP43" s="92">
        <v>0.552173912525177</v>
      </c>
      <c r="AQ43" s="92">
        <v>0.52489703893661499</v>
      </c>
      <c r="AR43" s="92">
        <v>0.72775226831436157</v>
      </c>
      <c r="AS43" s="92">
        <v>0.81318682432174683</v>
      </c>
      <c r="AT43" s="92">
        <v>91</v>
      </c>
      <c r="AU43" s="92">
        <v>0.33073928952217102</v>
      </c>
      <c r="AV43" s="92">
        <v>0.52199018001556396</v>
      </c>
      <c r="AW43" s="92">
        <v>0.7306591272354126</v>
      </c>
      <c r="AX43" s="92">
        <v>0.11627907305955887</v>
      </c>
      <c r="AY43" s="92">
        <v>86</v>
      </c>
      <c r="AZ43" s="92">
        <v>3.7542663514614105E-2</v>
      </c>
      <c r="BA43" s="92">
        <v>0.51814836263656616</v>
      </c>
      <c r="BB43" s="92">
        <v>0.7345009446144104</v>
      </c>
      <c r="BC43" s="92">
        <v>1.2500000186264515E-2</v>
      </c>
      <c r="BD43" s="92">
        <v>80</v>
      </c>
      <c r="BE43" s="92">
        <v>4.8309178091585636E-3</v>
      </c>
      <c r="BF43" s="92">
        <v>0.54046779870986938</v>
      </c>
      <c r="BG43" s="92">
        <v>0.71218150854110718</v>
      </c>
      <c r="BH43" s="92">
        <v>0</v>
      </c>
      <c r="BI43" s="92">
        <v>127</v>
      </c>
    </row>
    <row r="44" spans="1:61" x14ac:dyDescent="0.25">
      <c r="A44" s="93" t="s">
        <v>103</v>
      </c>
      <c r="B44" s="92">
        <v>0.95532643795013428</v>
      </c>
      <c r="C44" s="92">
        <v>0.55824750661849976</v>
      </c>
      <c r="D44" s="92">
        <v>0.69440180063247681</v>
      </c>
      <c r="E44" s="92">
        <v>0.97029703855514526</v>
      </c>
      <c r="F44" s="92">
        <v>202</v>
      </c>
      <c r="G44" s="92">
        <v>0.84020620584487915</v>
      </c>
      <c r="H44" s="92">
        <v>0.52376371622085571</v>
      </c>
      <c r="I44" s="92">
        <v>0.72888559103012085</v>
      </c>
      <c r="J44" s="92">
        <v>0.92134833335876465</v>
      </c>
      <c r="K44" s="92">
        <v>89</v>
      </c>
      <c r="L44" s="92">
        <v>0.5899280309677124</v>
      </c>
      <c r="M44" s="92">
        <v>0.52808403968811035</v>
      </c>
      <c r="N44" s="92">
        <v>0.72456526756286621</v>
      </c>
      <c r="O44" s="92">
        <v>0.49484536051750183</v>
      </c>
      <c r="P44" s="92">
        <v>97</v>
      </c>
      <c r="Q44" s="92">
        <v>0.40064102411270142</v>
      </c>
      <c r="R44" s="92">
        <v>0.52544975280761719</v>
      </c>
      <c r="S44" s="92">
        <v>0.72719955444335938</v>
      </c>
      <c r="T44" s="92">
        <v>0.3695652186870575</v>
      </c>
      <c r="U44" s="92">
        <v>92</v>
      </c>
      <c r="V44" s="92">
        <v>0.3639143705368042</v>
      </c>
      <c r="W44" s="92">
        <v>0.53908288478851318</v>
      </c>
      <c r="X44" s="92">
        <v>0.71356642246246338</v>
      </c>
      <c r="Y44" s="92">
        <v>0.34959349036216736</v>
      </c>
      <c r="Z44" s="92">
        <v>123</v>
      </c>
      <c r="AA44" s="92">
        <v>0.35329341888427734</v>
      </c>
      <c r="AB44" s="92">
        <v>0.53489899635314941</v>
      </c>
      <c r="AC44" s="92">
        <v>0.71775031089782715</v>
      </c>
      <c r="AD44" s="92">
        <v>0.375</v>
      </c>
      <c r="AE44" s="92">
        <v>112</v>
      </c>
      <c r="AF44" s="92">
        <v>0.32087227702140808</v>
      </c>
      <c r="AG44" s="92">
        <v>0.52908140420913696</v>
      </c>
      <c r="AH44" s="92">
        <v>0.7235679030418396</v>
      </c>
      <c r="AI44" s="92">
        <v>0.3333333432674408</v>
      </c>
      <c r="AJ44" s="92">
        <v>99</v>
      </c>
      <c r="AK44" s="92">
        <v>0.31778424978256226</v>
      </c>
      <c r="AL44" s="92">
        <v>0.53407162427902222</v>
      </c>
      <c r="AM44" s="92">
        <v>0.71857768297195435</v>
      </c>
      <c r="AN44" s="92">
        <v>0.25454545021057129</v>
      </c>
      <c r="AO44" s="92">
        <v>110</v>
      </c>
      <c r="AP44" s="92">
        <v>0.29743590950965881</v>
      </c>
      <c r="AQ44" s="92">
        <v>0.54274040460586548</v>
      </c>
      <c r="AR44" s="92">
        <v>0.70990890264511108</v>
      </c>
      <c r="AS44" s="92">
        <v>0.35820895433425903</v>
      </c>
      <c r="AT44" s="92">
        <v>134</v>
      </c>
      <c r="AU44" s="92">
        <v>0.25675675272941589</v>
      </c>
      <c r="AV44" s="92">
        <v>0.54624897241592407</v>
      </c>
      <c r="AW44" s="92">
        <v>0.70640033483505249</v>
      </c>
      <c r="AX44" s="92">
        <v>0.27397260069847107</v>
      </c>
      <c r="AY44" s="92">
        <v>146</v>
      </c>
      <c r="AZ44" s="92">
        <v>0.1654929518699646</v>
      </c>
      <c r="BA44" s="92">
        <v>0.52433508634567261</v>
      </c>
      <c r="BB44" s="92">
        <v>0.72831422090530396</v>
      </c>
      <c r="BC44" s="92">
        <v>7.7777780592441559E-2</v>
      </c>
      <c r="BD44" s="92">
        <v>90</v>
      </c>
      <c r="BE44" s="92">
        <v>5.0724636763334274E-2</v>
      </c>
      <c r="BF44" s="92">
        <v>0.48666968941688538</v>
      </c>
      <c r="BG44" s="92">
        <v>0.7659795880317688</v>
      </c>
      <c r="BH44" s="92">
        <v>0</v>
      </c>
      <c r="BI44" s="92">
        <v>48</v>
      </c>
    </row>
    <row r="45" spans="1:61" x14ac:dyDescent="0.25">
      <c r="A45" s="93" t="s">
        <v>104</v>
      </c>
      <c r="B45" s="92">
        <v>0.73856210708618164</v>
      </c>
      <c r="C45" s="92">
        <v>0.53234714269638062</v>
      </c>
      <c r="D45" s="92">
        <v>0.72030216455459595</v>
      </c>
      <c r="E45" s="92">
        <v>0.75471699237823486</v>
      </c>
      <c r="F45" s="92">
        <v>106</v>
      </c>
      <c r="G45" s="92">
        <v>0.78297871351242065</v>
      </c>
      <c r="H45" s="92">
        <v>0.48519182205200195</v>
      </c>
      <c r="I45" s="92">
        <v>0.76745748519897461</v>
      </c>
      <c r="J45" s="92">
        <v>0.70212763547897339</v>
      </c>
      <c r="K45" s="92">
        <v>47</v>
      </c>
      <c r="L45" s="92">
        <v>0.79310345649719238</v>
      </c>
      <c r="M45" s="92">
        <v>0.51947575807571411</v>
      </c>
      <c r="N45" s="92">
        <v>0.73317354917526245</v>
      </c>
      <c r="O45" s="92">
        <v>0.86585366725921631</v>
      </c>
      <c r="P45" s="92">
        <v>82</v>
      </c>
      <c r="Q45" s="92">
        <v>0.79452055692672729</v>
      </c>
      <c r="R45" s="92">
        <v>0.53098833560943604</v>
      </c>
      <c r="S45" s="92">
        <v>0.72166097164154053</v>
      </c>
      <c r="T45" s="92">
        <v>0.7766990065574646</v>
      </c>
      <c r="U45" s="92">
        <v>103</v>
      </c>
      <c r="V45" s="92">
        <v>0.77742946147918701</v>
      </c>
      <c r="W45" s="92">
        <v>0.53278732299804688</v>
      </c>
      <c r="X45" s="92">
        <v>0.71986198425292969</v>
      </c>
      <c r="Y45" s="92">
        <v>0.75700932741165161</v>
      </c>
      <c r="Z45" s="92">
        <v>107</v>
      </c>
      <c r="AA45" s="92">
        <v>0.8128654956817627</v>
      </c>
      <c r="AB45" s="92">
        <v>0.53364938497543335</v>
      </c>
      <c r="AC45" s="92">
        <v>0.71899992227554321</v>
      </c>
      <c r="AD45" s="92">
        <v>0.79816514253616333</v>
      </c>
      <c r="AE45" s="92">
        <v>109</v>
      </c>
      <c r="AF45" s="92">
        <v>0.82795697450637817</v>
      </c>
      <c r="AG45" s="92">
        <v>0.54012775421142578</v>
      </c>
      <c r="AH45" s="92">
        <v>0.71252155303955078</v>
      </c>
      <c r="AI45" s="92">
        <v>0.8730158805847168</v>
      </c>
      <c r="AJ45" s="92">
        <v>126</v>
      </c>
      <c r="AK45" s="92">
        <v>0.84186047315597534</v>
      </c>
      <c r="AL45" s="92">
        <v>0.54366058111190796</v>
      </c>
      <c r="AM45" s="92">
        <v>0.7089887261390686</v>
      </c>
      <c r="AN45" s="92">
        <v>0.81021898984909058</v>
      </c>
      <c r="AO45" s="92">
        <v>137</v>
      </c>
      <c r="AP45" s="92">
        <v>0.85953879356384277</v>
      </c>
      <c r="AQ45" s="92">
        <v>0.55145275592803955</v>
      </c>
      <c r="AR45" s="92">
        <v>0.70119655132293701</v>
      </c>
      <c r="AS45" s="92">
        <v>0.84431135654449463</v>
      </c>
      <c r="AT45" s="92">
        <v>167</v>
      </c>
      <c r="AU45" s="92">
        <v>0.89245283603668213</v>
      </c>
      <c r="AV45" s="92">
        <v>0.55276256799697876</v>
      </c>
      <c r="AW45" s="92">
        <v>0.6998867392539978</v>
      </c>
      <c r="AX45" s="92">
        <v>0.91329479217529297</v>
      </c>
      <c r="AY45" s="92">
        <v>173</v>
      </c>
      <c r="AZ45" s="92">
        <v>0.90256410837173462</v>
      </c>
      <c r="BA45" s="92">
        <v>0.55613064765930176</v>
      </c>
      <c r="BB45" s="92">
        <v>0.6965186595916748</v>
      </c>
      <c r="BC45" s="92">
        <v>0.91578948497772217</v>
      </c>
      <c r="BD45" s="92">
        <v>190</v>
      </c>
      <c r="BE45" s="92">
        <v>0.89805823564529419</v>
      </c>
      <c r="BF45" s="92">
        <v>0.56138640642166138</v>
      </c>
      <c r="BG45" s="92">
        <v>0.69126290082931519</v>
      </c>
      <c r="BH45" s="92">
        <v>0.88288289308547974</v>
      </c>
      <c r="BI45" s="92">
        <v>222</v>
      </c>
    </row>
    <row r="46" spans="1:61" x14ac:dyDescent="0.25">
      <c r="A46" s="93" t="s">
        <v>105</v>
      </c>
      <c r="B46" s="92">
        <v>0.6428571343421936</v>
      </c>
      <c r="C46" s="92">
        <v>0.54569482803344727</v>
      </c>
      <c r="D46" s="92">
        <v>0.7069544792175293</v>
      </c>
      <c r="E46" s="92">
        <v>0.625</v>
      </c>
      <c r="F46" s="92">
        <v>144</v>
      </c>
      <c r="G46" s="92">
        <v>0.72368419170379639</v>
      </c>
      <c r="H46" s="92">
        <v>0.42882272601127625</v>
      </c>
      <c r="I46" s="92">
        <v>0.82382661104202271</v>
      </c>
      <c r="J46" s="92">
        <v>0.75</v>
      </c>
      <c r="K46" s="92">
        <v>24</v>
      </c>
      <c r="L46" s="92">
        <v>0.91326528787612915</v>
      </c>
      <c r="M46" s="92">
        <v>0.50141346454620361</v>
      </c>
      <c r="N46" s="92">
        <v>0.75123584270477295</v>
      </c>
      <c r="O46" s="92">
        <v>0.94999998807907104</v>
      </c>
      <c r="P46" s="92">
        <v>60</v>
      </c>
      <c r="Q46" s="92">
        <v>0.89726024866104126</v>
      </c>
      <c r="R46" s="92">
        <v>0.53489899635314941</v>
      </c>
      <c r="S46" s="92">
        <v>0.71775031089782715</v>
      </c>
      <c r="T46" s="92">
        <v>0.92857140302658081</v>
      </c>
      <c r="U46" s="92">
        <v>112</v>
      </c>
      <c r="V46" s="92">
        <v>0.60230547189712524</v>
      </c>
      <c r="W46" s="92">
        <v>0.53799909353256226</v>
      </c>
      <c r="X46" s="92">
        <v>0.71465021371841431</v>
      </c>
      <c r="Y46" s="92">
        <v>0.84166663885116577</v>
      </c>
      <c r="Z46" s="92">
        <v>120</v>
      </c>
      <c r="AA46" s="92">
        <v>0.32831326127052307</v>
      </c>
      <c r="AB46" s="92">
        <v>0.53609943389892578</v>
      </c>
      <c r="AC46" s="92">
        <v>0.71654987335205078</v>
      </c>
      <c r="AD46" s="92">
        <v>3.4782607108354568E-2</v>
      </c>
      <c r="AE46" s="92">
        <v>115</v>
      </c>
      <c r="AF46" s="92">
        <v>2.4844720959663391E-2</v>
      </c>
      <c r="AG46" s="92">
        <v>0.52808403968811035</v>
      </c>
      <c r="AH46" s="92">
        <v>0.72456526756286621</v>
      </c>
      <c r="AI46" s="92">
        <v>4.1237112134695053E-2</v>
      </c>
      <c r="AJ46" s="92">
        <v>97</v>
      </c>
      <c r="AK46" s="92">
        <v>1.5015015378594398E-2</v>
      </c>
      <c r="AL46" s="92">
        <v>0.53407162427902222</v>
      </c>
      <c r="AM46" s="92">
        <v>0.71857768297195435</v>
      </c>
      <c r="AN46" s="92">
        <v>0</v>
      </c>
      <c r="AO46" s="92">
        <v>110</v>
      </c>
      <c r="AP46" s="92">
        <v>1.4814814552664757E-2</v>
      </c>
      <c r="AQ46" s="92">
        <v>0.54012775421142578</v>
      </c>
      <c r="AR46" s="92">
        <v>0.71252155303955078</v>
      </c>
      <c r="AS46" s="92">
        <v>7.9365083947777748E-3</v>
      </c>
      <c r="AT46" s="92">
        <v>126</v>
      </c>
      <c r="AU46" s="92">
        <v>1.5418502502143383E-2</v>
      </c>
      <c r="AV46" s="92">
        <v>0.55189710855484009</v>
      </c>
      <c r="AW46" s="92">
        <v>0.70075219869613647</v>
      </c>
      <c r="AX46" s="92">
        <v>2.958579920232296E-2</v>
      </c>
      <c r="AY46" s="92">
        <v>169</v>
      </c>
      <c r="AZ46" s="92">
        <v>1.5486725606024265E-2</v>
      </c>
      <c r="BA46" s="92">
        <v>0.54959231615066528</v>
      </c>
      <c r="BB46" s="92">
        <v>0.70305699110031128</v>
      </c>
      <c r="BC46" s="92">
        <v>6.2893079593777657E-3</v>
      </c>
      <c r="BD46" s="92">
        <v>159</v>
      </c>
      <c r="BE46" s="92">
        <v>7.0671378634870052E-3</v>
      </c>
      <c r="BF46" s="92">
        <v>0.53943538665771484</v>
      </c>
      <c r="BG46" s="92">
        <v>0.71321392059326172</v>
      </c>
      <c r="BH46" s="92">
        <v>8.0645158886909485E-3</v>
      </c>
      <c r="BI46" s="92">
        <v>124</v>
      </c>
    </row>
    <row r="47" spans="1:61" x14ac:dyDescent="0.25">
      <c r="A47" s="93" t="s">
        <v>106</v>
      </c>
      <c r="B47" s="92">
        <v>0.88999998569488525</v>
      </c>
      <c r="C47" s="92">
        <v>0.53836482763290405</v>
      </c>
      <c r="D47" s="92">
        <v>0.71428447961807251</v>
      </c>
      <c r="E47" s="92">
        <v>0.89256197214126587</v>
      </c>
      <c r="F47" s="92">
        <v>121</v>
      </c>
      <c r="G47" s="92">
        <v>0.78445231914520264</v>
      </c>
      <c r="H47" s="92">
        <v>0.51746588945388794</v>
      </c>
      <c r="I47" s="92">
        <v>0.73518341779708862</v>
      </c>
      <c r="J47" s="92">
        <v>0.88607597351074219</v>
      </c>
      <c r="K47" s="92">
        <v>79</v>
      </c>
      <c r="L47" s="92">
        <v>0.51056337356567383</v>
      </c>
      <c r="M47" s="92">
        <v>0.52012139558792114</v>
      </c>
      <c r="N47" s="92">
        <v>0.73252791166305542</v>
      </c>
      <c r="O47" s="92">
        <v>0.53012049198150635</v>
      </c>
      <c r="P47" s="92">
        <v>83</v>
      </c>
      <c r="Q47" s="92">
        <v>0.51315790414810181</v>
      </c>
      <c r="R47" s="92">
        <v>0.5387260913848877</v>
      </c>
      <c r="S47" s="92">
        <v>0.71392321586608887</v>
      </c>
      <c r="T47" s="92">
        <v>0.25409835577011108</v>
      </c>
      <c r="U47" s="92">
        <v>122</v>
      </c>
      <c r="V47" s="92">
        <v>0.61562502384185791</v>
      </c>
      <c r="W47" s="92">
        <v>0.52908140420913696</v>
      </c>
      <c r="X47" s="92">
        <v>0.7235679030418396</v>
      </c>
      <c r="Y47" s="92">
        <v>0.81818181276321411</v>
      </c>
      <c r="Z47" s="92">
        <v>99</v>
      </c>
      <c r="AA47" s="92">
        <v>0.80756014585494995</v>
      </c>
      <c r="AB47" s="92">
        <v>0.52908140420913696</v>
      </c>
      <c r="AC47" s="92">
        <v>0.7235679030418396</v>
      </c>
      <c r="AD47" s="92">
        <v>0.85858583450317383</v>
      </c>
      <c r="AE47" s="92">
        <v>99</v>
      </c>
      <c r="AF47" s="92">
        <v>0.82608693838119507</v>
      </c>
      <c r="AG47" s="92">
        <v>0.52599358558654785</v>
      </c>
      <c r="AH47" s="92">
        <v>0.72665572166442871</v>
      </c>
      <c r="AI47" s="92">
        <v>0.74193549156188965</v>
      </c>
      <c r="AJ47" s="92">
        <v>93</v>
      </c>
      <c r="AK47" s="92">
        <v>0.82941174507141113</v>
      </c>
      <c r="AL47" s="92">
        <v>0.53278732299804688</v>
      </c>
      <c r="AM47" s="92">
        <v>0.71986198425292969</v>
      </c>
      <c r="AN47" s="92">
        <v>0.86915886402130127</v>
      </c>
      <c r="AO47" s="92">
        <v>107</v>
      </c>
      <c r="AP47" s="92">
        <v>0.75058823823928833</v>
      </c>
      <c r="AQ47" s="92">
        <v>0.54455107450485229</v>
      </c>
      <c r="AR47" s="92">
        <v>0.70809823274612427</v>
      </c>
      <c r="AS47" s="92">
        <v>0.8571428656578064</v>
      </c>
      <c r="AT47" s="92">
        <v>140</v>
      </c>
      <c r="AU47" s="92">
        <v>0.63244354724884033</v>
      </c>
      <c r="AV47" s="92">
        <v>0.55380314588546753</v>
      </c>
      <c r="AW47" s="92">
        <v>0.69884616136550903</v>
      </c>
      <c r="AX47" s="92">
        <v>0.59550559520721436</v>
      </c>
      <c r="AY47" s="92">
        <v>178</v>
      </c>
      <c r="AZ47" s="92">
        <v>0.62786257266998291</v>
      </c>
      <c r="BA47" s="92">
        <v>0.55189710855484009</v>
      </c>
      <c r="BB47" s="92">
        <v>0.70075219869613647</v>
      </c>
      <c r="BC47" s="92">
        <v>0.48520711064338684</v>
      </c>
      <c r="BD47" s="92">
        <v>169</v>
      </c>
      <c r="BE47" s="92">
        <v>0.64450865983963013</v>
      </c>
      <c r="BF47" s="92">
        <v>0.55359852313995361</v>
      </c>
      <c r="BG47" s="92">
        <v>0.69905078411102295</v>
      </c>
      <c r="BH47" s="92">
        <v>0.79661017656326294</v>
      </c>
      <c r="BI47" s="92">
        <v>177</v>
      </c>
    </row>
    <row r="48" spans="1:61" x14ac:dyDescent="0.25">
      <c r="A48" s="93" t="s">
        <v>107</v>
      </c>
      <c r="B48" s="92">
        <v>0.89952152967453003</v>
      </c>
      <c r="C48" s="92">
        <v>0.54810225963592529</v>
      </c>
      <c r="D48" s="92">
        <v>0.70454704761505127</v>
      </c>
      <c r="E48" s="92">
        <v>0.90849673748016357</v>
      </c>
      <c r="F48" s="92">
        <v>153</v>
      </c>
      <c r="G48" s="92">
        <v>0.91554051637649536</v>
      </c>
      <c r="H48" s="92">
        <v>0.49702927470207214</v>
      </c>
      <c r="I48" s="92">
        <v>0.75562000274658203</v>
      </c>
      <c r="J48" s="92">
        <v>0.875</v>
      </c>
      <c r="K48" s="92">
        <v>56</v>
      </c>
      <c r="L48" s="92">
        <v>0.91902834177017212</v>
      </c>
      <c r="M48" s="92">
        <v>0.52259153127670288</v>
      </c>
      <c r="N48" s="92">
        <v>0.73005777597427368</v>
      </c>
      <c r="O48" s="92">
        <v>0.95402300357818604</v>
      </c>
      <c r="P48" s="92">
        <v>87</v>
      </c>
      <c r="Q48" s="92">
        <v>0.9176030158996582</v>
      </c>
      <c r="R48" s="92">
        <v>0.53144776821136475</v>
      </c>
      <c r="S48" s="92">
        <v>0.72120153903961182</v>
      </c>
      <c r="T48" s="92">
        <v>0.91346156597137451</v>
      </c>
      <c r="U48" s="92">
        <v>104</v>
      </c>
      <c r="V48" s="92">
        <v>0.92830187082290649</v>
      </c>
      <c r="W48" s="92">
        <v>0.51533812284469604</v>
      </c>
      <c r="X48" s="92">
        <v>0.73731118440628052</v>
      </c>
      <c r="Y48" s="92">
        <v>0.88157892227172852</v>
      </c>
      <c r="Z48" s="92">
        <v>76</v>
      </c>
      <c r="AA48" s="92">
        <v>0.95419847965240479</v>
      </c>
      <c r="AB48" s="92">
        <v>0.5213782787322998</v>
      </c>
      <c r="AC48" s="92">
        <v>0.73127102851867676</v>
      </c>
      <c r="AD48" s="92">
        <v>0.98823529481887817</v>
      </c>
      <c r="AE48" s="92">
        <v>85</v>
      </c>
      <c r="AF48" s="92">
        <v>0.98333334922790527</v>
      </c>
      <c r="AG48" s="92">
        <v>0.53004902601242065</v>
      </c>
      <c r="AH48" s="92">
        <v>0.72260028123855591</v>
      </c>
      <c r="AI48" s="92">
        <v>0.98019802570343018</v>
      </c>
      <c r="AJ48" s="92">
        <v>101</v>
      </c>
      <c r="AK48" s="92">
        <v>0.97553515434265137</v>
      </c>
      <c r="AL48" s="92">
        <v>0.53570455312728882</v>
      </c>
      <c r="AM48" s="92">
        <v>0.71694475412368774</v>
      </c>
      <c r="AN48" s="92">
        <v>0.98245614767074585</v>
      </c>
      <c r="AO48" s="92">
        <v>114</v>
      </c>
      <c r="AP48" s="92">
        <v>0.97360706329345703</v>
      </c>
      <c r="AQ48" s="92">
        <v>0.53489899635314941</v>
      </c>
      <c r="AR48" s="92">
        <v>0.71775031089782715</v>
      </c>
      <c r="AS48" s="92">
        <v>0.96428573131561279</v>
      </c>
      <c r="AT48" s="92">
        <v>112</v>
      </c>
      <c r="AU48" s="92">
        <v>0.94812679290771484</v>
      </c>
      <c r="AV48" s="92">
        <v>0.53609943389892578</v>
      </c>
      <c r="AW48" s="92">
        <v>0.71654987335205078</v>
      </c>
      <c r="AX48" s="92">
        <v>0.97391301393508911</v>
      </c>
      <c r="AY48" s="92">
        <v>115</v>
      </c>
      <c r="AZ48" s="92">
        <v>0.95707070827484131</v>
      </c>
      <c r="BA48" s="92">
        <v>0.53799909353256226</v>
      </c>
      <c r="BB48" s="92">
        <v>0.71465021371841431</v>
      </c>
      <c r="BC48" s="92">
        <v>0.90833336114883423</v>
      </c>
      <c r="BD48" s="92">
        <v>120</v>
      </c>
      <c r="BE48" s="92">
        <v>0.95017790794372559</v>
      </c>
      <c r="BF48" s="92">
        <v>0.55007040500640869</v>
      </c>
      <c r="BG48" s="92">
        <v>0.70257890224456787</v>
      </c>
      <c r="BH48" s="92">
        <v>0.98136645555496216</v>
      </c>
      <c r="BI48" s="92">
        <v>161</v>
      </c>
    </row>
    <row r="49" spans="1:61" x14ac:dyDescent="0.25">
      <c r="A49" s="93" t="s">
        <v>108</v>
      </c>
      <c r="B49" s="92">
        <v>0.37974682450294495</v>
      </c>
      <c r="C49" s="92">
        <v>0.54046779870986938</v>
      </c>
      <c r="D49" s="92">
        <v>0.71218150854110718</v>
      </c>
      <c r="E49" s="92">
        <v>0.33070865273475647</v>
      </c>
      <c r="F49" s="92">
        <v>127</v>
      </c>
      <c r="G49" s="92">
        <v>0.30288460850715637</v>
      </c>
      <c r="H49" s="92">
        <v>0.45254611968994141</v>
      </c>
      <c r="I49" s="92">
        <v>0.80010318756103516</v>
      </c>
      <c r="J49" s="92">
        <v>0.58064514398574829</v>
      </c>
      <c r="K49" s="92">
        <v>31</v>
      </c>
      <c r="L49" s="92">
        <v>0.14942528307437897</v>
      </c>
      <c r="M49" s="92">
        <v>0.48949131369590759</v>
      </c>
      <c r="N49" s="92">
        <v>0.76315802335739136</v>
      </c>
      <c r="O49" s="92">
        <v>5.9999998658895493E-2</v>
      </c>
      <c r="P49" s="92">
        <v>50</v>
      </c>
      <c r="Q49" s="92">
        <v>5.000000074505806E-2</v>
      </c>
      <c r="R49" s="92">
        <v>0.52599358558654785</v>
      </c>
      <c r="S49" s="92">
        <v>0.72665572166442871</v>
      </c>
      <c r="T49" s="92">
        <v>5.3763441741466522E-2</v>
      </c>
      <c r="U49" s="92">
        <v>93</v>
      </c>
      <c r="V49" s="92">
        <v>7.5757578015327454E-2</v>
      </c>
      <c r="W49" s="92">
        <v>0.51606118679046631</v>
      </c>
      <c r="X49" s="92">
        <v>0.73658812046051025</v>
      </c>
      <c r="Y49" s="92">
        <v>3.8961037993431091E-2</v>
      </c>
      <c r="Z49" s="92">
        <v>77</v>
      </c>
      <c r="AA49" s="92">
        <v>5.9701491147279739E-2</v>
      </c>
      <c r="AB49" s="92">
        <v>0.52652865648269653</v>
      </c>
      <c r="AC49" s="92">
        <v>0.72612065076828003</v>
      </c>
      <c r="AD49" s="92">
        <v>0.12765957415103912</v>
      </c>
      <c r="AE49" s="92">
        <v>94</v>
      </c>
      <c r="AF49" s="92">
        <v>6.9686412811279297E-2</v>
      </c>
      <c r="AG49" s="92">
        <v>0.52808403968811035</v>
      </c>
      <c r="AH49" s="92">
        <v>0.72456526756286621</v>
      </c>
      <c r="AI49" s="92">
        <v>1.0309278033673763E-2</v>
      </c>
      <c r="AJ49" s="92">
        <v>97</v>
      </c>
      <c r="AK49" s="92">
        <v>5.1204819232225418E-2</v>
      </c>
      <c r="AL49" s="92">
        <v>0.52757370471954346</v>
      </c>
      <c r="AM49" s="92">
        <v>0.72507560253143311</v>
      </c>
      <c r="AN49" s="92">
        <v>7.2916664183139801E-2</v>
      </c>
      <c r="AO49" s="92">
        <v>96</v>
      </c>
      <c r="AP49" s="92">
        <v>5.6047197431325912E-2</v>
      </c>
      <c r="AQ49" s="92">
        <v>0.54425746202468872</v>
      </c>
      <c r="AR49" s="92">
        <v>0.70839184522628784</v>
      </c>
      <c r="AS49" s="92">
        <v>6.4748197793960571E-2</v>
      </c>
      <c r="AT49" s="92">
        <v>139</v>
      </c>
      <c r="AU49" s="92">
        <v>4.3360434472560883E-2</v>
      </c>
      <c r="AV49" s="92">
        <v>0.53144776821136475</v>
      </c>
      <c r="AW49" s="92">
        <v>0.72120153903961182</v>
      </c>
      <c r="AX49" s="92">
        <v>2.8846153989434242E-2</v>
      </c>
      <c r="AY49" s="92">
        <v>104</v>
      </c>
      <c r="AZ49" s="92">
        <v>8.6253367364406586E-2</v>
      </c>
      <c r="BA49" s="92">
        <v>0.54012775421142578</v>
      </c>
      <c r="BB49" s="92">
        <v>0.71252155303955078</v>
      </c>
      <c r="BC49" s="92">
        <v>3.1746033579111099E-2</v>
      </c>
      <c r="BD49" s="92">
        <v>126</v>
      </c>
      <c r="BE49" s="92">
        <v>0.1086142286658287</v>
      </c>
      <c r="BF49" s="92">
        <v>0.54484158754348755</v>
      </c>
      <c r="BG49" s="92">
        <v>0.70780771970748901</v>
      </c>
      <c r="BH49" s="92">
        <v>0.17730496823787689</v>
      </c>
      <c r="BI49" s="92">
        <v>141</v>
      </c>
    </row>
    <row r="50" spans="1:61" x14ac:dyDescent="0.25">
      <c r="A50" s="93" t="s">
        <v>109</v>
      </c>
      <c r="B50" s="92">
        <v>0.65853661298751831</v>
      </c>
      <c r="C50" s="92">
        <v>0.50244158506393433</v>
      </c>
      <c r="D50" s="92">
        <v>0.75020772218704224</v>
      </c>
      <c r="E50" s="92">
        <v>0.63934427499771118</v>
      </c>
      <c r="F50" s="92">
        <v>61</v>
      </c>
      <c r="G50" s="92">
        <v>0.72222220897674561</v>
      </c>
      <c r="H50" s="92">
        <v>0.41518619656562805</v>
      </c>
      <c r="I50" s="92">
        <v>0.83746308088302612</v>
      </c>
      <c r="J50" s="92">
        <v>0.71428573131561279</v>
      </c>
      <c r="K50" s="92">
        <v>21</v>
      </c>
      <c r="L50" s="92">
        <v>0.86315786838531494</v>
      </c>
      <c r="M50" s="92">
        <v>0.48045980930328369</v>
      </c>
      <c r="N50" s="92">
        <v>0.77218949794769287</v>
      </c>
      <c r="O50" s="92">
        <v>0.84090906381607056</v>
      </c>
      <c r="P50" s="92">
        <v>44</v>
      </c>
      <c r="Q50" s="92">
        <v>0.93965518474578857</v>
      </c>
      <c r="R50" s="92">
        <v>0.44967356324195862</v>
      </c>
      <c r="S50" s="92">
        <v>0.80297577381134033</v>
      </c>
      <c r="T50" s="92">
        <v>1</v>
      </c>
      <c r="U50" s="92">
        <v>30</v>
      </c>
      <c r="V50" s="92">
        <v>1</v>
      </c>
      <c r="W50" s="92">
        <v>0.47702723741531372</v>
      </c>
      <c r="X50" s="92">
        <v>0.77562206983566284</v>
      </c>
      <c r="Y50" s="92">
        <v>1</v>
      </c>
      <c r="Z50" s="92">
        <v>42</v>
      </c>
      <c r="AA50" s="92">
        <v>0.99354839324951172</v>
      </c>
      <c r="AB50" s="92">
        <v>0.49214851856231689</v>
      </c>
      <c r="AC50" s="92">
        <v>0.76050078868865967</v>
      </c>
      <c r="AD50" s="92">
        <v>1</v>
      </c>
      <c r="AE50" s="92">
        <v>52</v>
      </c>
      <c r="AF50" s="92">
        <v>0.99425286054611206</v>
      </c>
      <c r="AG50" s="92">
        <v>0.50244158506393433</v>
      </c>
      <c r="AH50" s="92">
        <v>0.75020772218704224</v>
      </c>
      <c r="AI50" s="92">
        <v>0.98360657691955566</v>
      </c>
      <c r="AJ50" s="92">
        <v>61</v>
      </c>
      <c r="AK50" s="92">
        <v>0.97959184646606445</v>
      </c>
      <c r="AL50" s="92">
        <v>0.50244158506393433</v>
      </c>
      <c r="AM50" s="92">
        <v>0.75020772218704224</v>
      </c>
      <c r="AN50" s="92">
        <v>1</v>
      </c>
      <c r="AO50" s="92">
        <v>61</v>
      </c>
      <c r="AP50" s="92">
        <v>0.98666667938232422</v>
      </c>
      <c r="AQ50" s="92">
        <v>0.51384830474853516</v>
      </c>
      <c r="AR50" s="92">
        <v>0.73880100250244141</v>
      </c>
      <c r="AS50" s="92">
        <v>0.95945948362350464</v>
      </c>
      <c r="AT50" s="92">
        <v>74</v>
      </c>
      <c r="AU50" s="92">
        <v>0.98393571376800537</v>
      </c>
      <c r="AV50" s="92">
        <v>0.52433508634567261</v>
      </c>
      <c r="AW50" s="92">
        <v>0.72831422090530396</v>
      </c>
      <c r="AX50" s="92">
        <v>1</v>
      </c>
      <c r="AY50" s="92">
        <v>90</v>
      </c>
      <c r="AZ50" s="92">
        <v>0.98804783821105957</v>
      </c>
      <c r="BA50" s="92">
        <v>0.5213782787322998</v>
      </c>
      <c r="BB50" s="92">
        <v>0.73127102851867676</v>
      </c>
      <c r="BC50" s="92">
        <v>0.98823529481887817</v>
      </c>
      <c r="BD50" s="92">
        <v>85</v>
      </c>
      <c r="BE50" s="92">
        <v>0.98136645555496216</v>
      </c>
      <c r="BF50" s="92">
        <v>0.51533812284469604</v>
      </c>
      <c r="BG50" s="92">
        <v>0.73731118440628052</v>
      </c>
      <c r="BH50" s="92">
        <v>0.97368419170379639</v>
      </c>
      <c r="BI50" s="92">
        <v>76</v>
      </c>
    </row>
    <row r="51" spans="1:61" x14ac:dyDescent="0.25">
      <c r="A51" s="93" t="s">
        <v>110</v>
      </c>
      <c r="B51" s="92">
        <v>0.19318181276321411</v>
      </c>
      <c r="C51" s="92">
        <v>0.51229685544967651</v>
      </c>
      <c r="D51" s="92">
        <v>0.74035245180130005</v>
      </c>
      <c r="E51" s="92">
        <v>0.125</v>
      </c>
      <c r="F51" s="92">
        <v>72</v>
      </c>
      <c r="G51" s="92">
        <v>0.15044248104095459</v>
      </c>
      <c r="H51" s="92">
        <v>0.38443517684936523</v>
      </c>
      <c r="I51" s="92">
        <v>0.86821413040161133</v>
      </c>
      <c r="J51" s="92">
        <v>0.5</v>
      </c>
      <c r="K51" s="92">
        <v>16</v>
      </c>
      <c r="L51" s="92">
        <v>0.13513512909412384</v>
      </c>
      <c r="M51" s="92">
        <v>0.43281307816505432</v>
      </c>
      <c r="N51" s="92">
        <v>0.81983625888824463</v>
      </c>
      <c r="O51" s="92">
        <v>0</v>
      </c>
      <c r="P51" s="92">
        <v>25</v>
      </c>
      <c r="Q51" s="92">
        <v>4.2553190141916275E-2</v>
      </c>
      <c r="R51" s="92">
        <v>0.45789444446563721</v>
      </c>
      <c r="S51" s="92">
        <v>0.79475486278533936</v>
      </c>
      <c r="T51" s="92">
        <v>6.0606062412261963E-2</v>
      </c>
      <c r="U51" s="92">
        <v>33</v>
      </c>
      <c r="V51" s="92">
        <v>0.25899279117584229</v>
      </c>
      <c r="W51" s="92">
        <v>0.46506500244140625</v>
      </c>
      <c r="X51" s="92">
        <v>0.78758430480957031</v>
      </c>
      <c r="Y51" s="92">
        <v>5.55555559694767E-2</v>
      </c>
      <c r="Z51" s="92">
        <v>36</v>
      </c>
      <c r="AA51" s="92">
        <v>0.59340661764144897</v>
      </c>
      <c r="AB51" s="92">
        <v>0.51067936420440674</v>
      </c>
      <c r="AC51" s="92">
        <v>0.74196994304656982</v>
      </c>
      <c r="AD51" s="92">
        <v>0.45714285969734192</v>
      </c>
      <c r="AE51" s="92">
        <v>70</v>
      </c>
      <c r="AF51" s="92">
        <v>0.64757710695266724</v>
      </c>
      <c r="AG51" s="92">
        <v>0.51533812284469604</v>
      </c>
      <c r="AH51" s="92">
        <v>0.73731118440628052</v>
      </c>
      <c r="AI51" s="92">
        <v>0.97368419170379639</v>
      </c>
      <c r="AJ51" s="92">
        <v>76</v>
      </c>
      <c r="AK51" s="92">
        <v>0.56481480598449707</v>
      </c>
      <c r="AL51" s="92">
        <v>0.518818199634552</v>
      </c>
      <c r="AM51" s="92">
        <v>0.73383110761642456</v>
      </c>
      <c r="AN51" s="92">
        <v>0.50617283582687378</v>
      </c>
      <c r="AO51" s="92">
        <v>81</v>
      </c>
      <c r="AP51" s="92">
        <v>0.40086206793785095</v>
      </c>
      <c r="AQ51" s="92">
        <v>0.50035935640335083</v>
      </c>
      <c r="AR51" s="92">
        <v>0.75228995084762573</v>
      </c>
      <c r="AS51" s="92">
        <v>0.11864406615495682</v>
      </c>
      <c r="AT51" s="92">
        <v>59</v>
      </c>
      <c r="AU51" s="92">
        <v>0.4285714328289032</v>
      </c>
      <c r="AV51" s="92">
        <v>0.52544975280761719</v>
      </c>
      <c r="AW51" s="92">
        <v>0.72719955444335938</v>
      </c>
      <c r="AX51" s="92">
        <v>0.48913043737411499</v>
      </c>
      <c r="AY51" s="92">
        <v>92</v>
      </c>
      <c r="AZ51" s="92">
        <v>0.46399998664855957</v>
      </c>
      <c r="BA51" s="92">
        <v>0.51814836263656616</v>
      </c>
      <c r="BB51" s="92">
        <v>0.7345009446144104</v>
      </c>
      <c r="BC51" s="92">
        <v>0.58749997615814209</v>
      </c>
      <c r="BD51" s="92">
        <v>80</v>
      </c>
      <c r="BE51" s="92">
        <v>0.44936707615852356</v>
      </c>
      <c r="BF51" s="92">
        <v>0.51677030324935913</v>
      </c>
      <c r="BG51" s="92">
        <v>0.73587900400161743</v>
      </c>
      <c r="BH51" s="92">
        <v>0.30769231915473938</v>
      </c>
      <c r="BI51" s="92">
        <v>78</v>
      </c>
    </row>
    <row r="52" spans="1:61" x14ac:dyDescent="0.25">
      <c r="A52" s="93" t="s">
        <v>111</v>
      </c>
      <c r="B52" s="92">
        <v>3.6585364490747452E-2</v>
      </c>
      <c r="C52" s="92">
        <v>0.49465671181678772</v>
      </c>
      <c r="D52" s="92">
        <v>0.75799262523651123</v>
      </c>
      <c r="E52" s="92">
        <v>3.7037037312984467E-2</v>
      </c>
      <c r="F52" s="92">
        <v>54</v>
      </c>
      <c r="G52" s="92">
        <v>1.9999999552965164E-2</v>
      </c>
      <c r="H52" s="92">
        <v>0.44347339868545532</v>
      </c>
      <c r="I52" s="92">
        <v>0.80917590856552124</v>
      </c>
      <c r="J52" s="92">
        <v>3.5714287310838699E-2</v>
      </c>
      <c r="K52" s="92">
        <v>28</v>
      </c>
      <c r="L52" s="92">
        <v>1.1695906519889832E-2</v>
      </c>
      <c r="M52" s="92">
        <v>0.50899100303649902</v>
      </c>
      <c r="N52" s="92">
        <v>0.74365830421447754</v>
      </c>
      <c r="O52" s="92">
        <v>0</v>
      </c>
      <c r="P52" s="92">
        <v>68</v>
      </c>
      <c r="Q52" s="92">
        <v>3.684210404753685E-2</v>
      </c>
      <c r="R52" s="92">
        <v>0.51460069417953491</v>
      </c>
      <c r="S52" s="92">
        <v>0.73804861307144165</v>
      </c>
      <c r="T52" s="92">
        <v>1.3333333656191826E-2</v>
      </c>
      <c r="U52" s="92">
        <v>75</v>
      </c>
      <c r="V52" s="92">
        <v>8.7628863751888275E-2</v>
      </c>
      <c r="W52" s="92">
        <v>0.48519182205200195</v>
      </c>
      <c r="X52" s="92">
        <v>0.76745748519897461</v>
      </c>
      <c r="Y52" s="92">
        <v>0.12765957415103912</v>
      </c>
      <c r="Z52" s="92">
        <v>47</v>
      </c>
      <c r="AA52" s="92">
        <v>0.12941177189350128</v>
      </c>
      <c r="AB52" s="92">
        <v>0.51229685544967651</v>
      </c>
      <c r="AC52" s="92">
        <v>0.74035245180130005</v>
      </c>
      <c r="AD52" s="92">
        <v>0.1388888955116272</v>
      </c>
      <c r="AE52" s="92">
        <v>72</v>
      </c>
      <c r="AF52" s="92">
        <v>0.125</v>
      </c>
      <c r="AG52" s="92">
        <v>0.49083945155143738</v>
      </c>
      <c r="AH52" s="92">
        <v>0.76180988550186157</v>
      </c>
      <c r="AI52" s="92">
        <v>0.11764705926179886</v>
      </c>
      <c r="AJ52" s="92">
        <v>51</v>
      </c>
      <c r="AK52" s="92">
        <v>8.1871345639228821E-2</v>
      </c>
      <c r="AL52" s="92">
        <v>0.50244158506393433</v>
      </c>
      <c r="AM52" s="92">
        <v>0.75020772218704224</v>
      </c>
      <c r="AN52" s="92">
        <v>0.1147540956735611</v>
      </c>
      <c r="AO52" s="92">
        <v>61</v>
      </c>
      <c r="AP52" s="92">
        <v>5.8252427726984024E-2</v>
      </c>
      <c r="AQ52" s="92">
        <v>0.50035935640335083</v>
      </c>
      <c r="AR52" s="92">
        <v>0.75228995084762573</v>
      </c>
      <c r="AS52" s="92">
        <v>1.6949152573943138E-2</v>
      </c>
      <c r="AT52" s="92">
        <v>59</v>
      </c>
      <c r="AU52" s="92">
        <v>6.355932354927063E-2</v>
      </c>
      <c r="AV52" s="92">
        <v>0.52199018001556396</v>
      </c>
      <c r="AW52" s="92">
        <v>0.7306591272354126</v>
      </c>
      <c r="AX52" s="92">
        <v>4.6511627733707428E-2</v>
      </c>
      <c r="AY52" s="92">
        <v>86</v>
      </c>
      <c r="AZ52" s="92">
        <v>7.5812272727489471E-2</v>
      </c>
      <c r="BA52" s="92">
        <v>0.52489703893661499</v>
      </c>
      <c r="BB52" s="92">
        <v>0.72775226831436157</v>
      </c>
      <c r="BC52" s="92">
        <v>0.10989011079072952</v>
      </c>
      <c r="BD52" s="92">
        <v>91</v>
      </c>
      <c r="BE52" s="92">
        <v>8.9005239307880402E-2</v>
      </c>
      <c r="BF52" s="92">
        <v>0.52956885099411011</v>
      </c>
      <c r="BG52" s="92">
        <v>0.72308045625686646</v>
      </c>
      <c r="BH52" s="92">
        <v>7.0000000298023224E-2</v>
      </c>
      <c r="BI52" s="92">
        <v>100</v>
      </c>
    </row>
    <row r="53" spans="1:61" x14ac:dyDescent="0.25">
      <c r="A53" s="93" t="s">
        <v>112</v>
      </c>
      <c r="B53" s="92">
        <v>0.94999998807907104</v>
      </c>
      <c r="C53" s="92">
        <v>0.49465671181678772</v>
      </c>
      <c r="D53" s="92">
        <v>0.75799262523651123</v>
      </c>
      <c r="E53" s="92">
        <v>0.94444441795349121</v>
      </c>
      <c r="F53" s="92">
        <v>54</v>
      </c>
      <c r="G53" s="92">
        <v>0.96296298503875732</v>
      </c>
      <c r="H53" s="92">
        <v>0.43657094240188599</v>
      </c>
      <c r="I53" s="92">
        <v>0.81607836484909058</v>
      </c>
      <c r="J53" s="92">
        <v>0.96153843402862549</v>
      </c>
      <c r="K53" s="92">
        <v>26</v>
      </c>
      <c r="L53" s="92">
        <v>0.97029703855514526</v>
      </c>
      <c r="M53" s="92">
        <v>0.44347339868545532</v>
      </c>
      <c r="N53" s="92">
        <v>0.80917590856552124</v>
      </c>
      <c r="O53" s="92">
        <v>1</v>
      </c>
      <c r="P53" s="92">
        <v>28</v>
      </c>
      <c r="Q53" s="92">
        <v>0.96610170602798462</v>
      </c>
      <c r="R53" s="92">
        <v>0.48519182205200195</v>
      </c>
      <c r="S53" s="92">
        <v>0.76745748519897461</v>
      </c>
      <c r="T53" s="92">
        <v>0.95744681358337402</v>
      </c>
      <c r="U53" s="92">
        <v>47</v>
      </c>
      <c r="V53" s="92">
        <v>0.97468352317810059</v>
      </c>
      <c r="W53" s="92">
        <v>0.47877344489097595</v>
      </c>
      <c r="X53" s="92">
        <v>0.77387583255767822</v>
      </c>
      <c r="Y53" s="92">
        <v>0.95348834991455078</v>
      </c>
      <c r="Z53" s="92">
        <v>43</v>
      </c>
      <c r="AA53" s="92">
        <v>0.98895025253295898</v>
      </c>
      <c r="AB53" s="92">
        <v>0.50899100303649902</v>
      </c>
      <c r="AC53" s="92">
        <v>0.74365830421447754</v>
      </c>
      <c r="AD53" s="92">
        <v>1</v>
      </c>
      <c r="AE53" s="92">
        <v>68</v>
      </c>
      <c r="AF53" s="92">
        <v>0.99563318490982056</v>
      </c>
      <c r="AG53" s="92">
        <v>0.51067936420440674</v>
      </c>
      <c r="AH53" s="92">
        <v>0.74196994304656982</v>
      </c>
      <c r="AI53" s="92">
        <v>1</v>
      </c>
      <c r="AJ53" s="92">
        <v>70</v>
      </c>
      <c r="AK53" s="92">
        <v>0.97933882474899292</v>
      </c>
      <c r="AL53" s="92">
        <v>0.52489703893661499</v>
      </c>
      <c r="AM53" s="92">
        <v>0.72775226831436157</v>
      </c>
      <c r="AN53" s="92">
        <v>0.98901098966598511</v>
      </c>
      <c r="AO53" s="92">
        <v>91</v>
      </c>
      <c r="AP53" s="92">
        <v>0.94094491004943848</v>
      </c>
      <c r="AQ53" s="92">
        <v>0.518818199634552</v>
      </c>
      <c r="AR53" s="92">
        <v>0.73383110761642456</v>
      </c>
      <c r="AS53" s="92">
        <v>0.95061731338500977</v>
      </c>
      <c r="AT53" s="92">
        <v>81</v>
      </c>
      <c r="AU53" s="92">
        <v>0.92307692766189575</v>
      </c>
      <c r="AV53" s="92">
        <v>0.51947575807571411</v>
      </c>
      <c r="AW53" s="92">
        <v>0.73317354917526245</v>
      </c>
      <c r="AX53" s="92">
        <v>0.87804877758026123</v>
      </c>
      <c r="AY53" s="92">
        <v>82</v>
      </c>
      <c r="AZ53" s="92">
        <v>0.91463416814804077</v>
      </c>
      <c r="BA53" s="92">
        <v>0.52808403968811035</v>
      </c>
      <c r="BB53" s="92">
        <v>0.72456526756286621</v>
      </c>
      <c r="BC53" s="92">
        <v>0.93814432621002197</v>
      </c>
      <c r="BD53" s="92">
        <v>97</v>
      </c>
      <c r="BE53" s="92">
        <v>0.93292683362960815</v>
      </c>
      <c r="BF53" s="92">
        <v>0.50811862945556641</v>
      </c>
      <c r="BG53" s="92">
        <v>0.74453067779541016</v>
      </c>
      <c r="BH53" s="92">
        <v>0.9253731369972229</v>
      </c>
      <c r="BI53" s="92">
        <v>67</v>
      </c>
    </row>
    <row r="54" spans="1:61" x14ac:dyDescent="0.25">
      <c r="A54" s="93" t="s">
        <v>113</v>
      </c>
      <c r="B54" s="92">
        <v>0.2717948853969574</v>
      </c>
      <c r="C54" s="92">
        <v>0.54705923795700073</v>
      </c>
      <c r="D54" s="92">
        <v>0.70559006929397583</v>
      </c>
      <c r="E54" s="92">
        <v>0.32885906100273132</v>
      </c>
      <c r="F54" s="92">
        <v>149</v>
      </c>
      <c r="G54" s="92">
        <v>0.29235881567001343</v>
      </c>
      <c r="H54" s="92">
        <v>0.48366603255271912</v>
      </c>
      <c r="I54" s="92">
        <v>0.76898330450057983</v>
      </c>
      <c r="J54" s="92">
        <v>8.6956523358821869E-2</v>
      </c>
      <c r="K54" s="92">
        <v>46</v>
      </c>
      <c r="L54" s="92">
        <v>0.43773585557937622</v>
      </c>
      <c r="M54" s="92">
        <v>0.53234714269638062</v>
      </c>
      <c r="N54" s="92">
        <v>0.72030216455459595</v>
      </c>
      <c r="O54" s="92">
        <v>0.33018869161605835</v>
      </c>
      <c r="P54" s="92">
        <v>106</v>
      </c>
      <c r="Q54" s="92">
        <v>0.40949556231498718</v>
      </c>
      <c r="R54" s="92">
        <v>0.5353044867515564</v>
      </c>
      <c r="S54" s="92">
        <v>0.71734482049942017</v>
      </c>
      <c r="T54" s="92">
        <v>0.68141591548919678</v>
      </c>
      <c r="U54" s="92">
        <v>113</v>
      </c>
      <c r="V54" s="92">
        <v>0.29971989989280701</v>
      </c>
      <c r="W54" s="92">
        <v>0.537253737449646</v>
      </c>
      <c r="X54" s="92">
        <v>0.71539556980133057</v>
      </c>
      <c r="Y54" s="92">
        <v>0.22033898532390594</v>
      </c>
      <c r="Z54" s="92">
        <v>118</v>
      </c>
      <c r="AA54" s="92">
        <v>0.11959287524223328</v>
      </c>
      <c r="AB54" s="92">
        <v>0.54012775421142578</v>
      </c>
      <c r="AC54" s="92">
        <v>0.71252155303955078</v>
      </c>
      <c r="AD54" s="92">
        <v>3.1746033579111099E-2</v>
      </c>
      <c r="AE54" s="92">
        <v>126</v>
      </c>
      <c r="AF54" s="92">
        <v>7.2093024849891663E-2</v>
      </c>
      <c r="AG54" s="92">
        <v>0.54705923795700073</v>
      </c>
      <c r="AH54" s="92">
        <v>0.70559006929397583</v>
      </c>
      <c r="AI54" s="92">
        <v>0.11409395933151245</v>
      </c>
      <c r="AJ54" s="92">
        <v>149</v>
      </c>
      <c r="AK54" s="92">
        <v>8.0786027014255524E-2</v>
      </c>
      <c r="AL54" s="92">
        <v>0.54860854148864746</v>
      </c>
      <c r="AM54" s="92">
        <v>0.7040407657623291</v>
      </c>
      <c r="AN54" s="92">
        <v>6.4516127109527588E-2</v>
      </c>
      <c r="AO54" s="92">
        <v>155</v>
      </c>
      <c r="AP54" s="92">
        <v>0.19639278948307037</v>
      </c>
      <c r="AQ54" s="92">
        <v>0.54835659265518188</v>
      </c>
      <c r="AR54" s="92">
        <v>0.70429271459579468</v>
      </c>
      <c r="AS54" s="92">
        <v>6.4935065805912018E-2</v>
      </c>
      <c r="AT54" s="92">
        <v>154</v>
      </c>
      <c r="AU54" s="92">
        <v>0.2539370059967041</v>
      </c>
      <c r="AV54" s="92">
        <v>0.55613064765930176</v>
      </c>
      <c r="AW54" s="92">
        <v>0.6965186595916748</v>
      </c>
      <c r="AX54" s="92">
        <v>0.41052630543708801</v>
      </c>
      <c r="AY54" s="92">
        <v>190</v>
      </c>
      <c r="AZ54" s="92">
        <v>0.43883496522903442</v>
      </c>
      <c r="BA54" s="92">
        <v>0.55077105760574341</v>
      </c>
      <c r="BB54" s="92">
        <v>0.70187824964523315</v>
      </c>
      <c r="BC54" s="92">
        <v>0.25</v>
      </c>
      <c r="BD54" s="92">
        <v>164</v>
      </c>
      <c r="BE54" s="92">
        <v>0.45538461208343506</v>
      </c>
      <c r="BF54" s="92">
        <v>0.55007040500640869</v>
      </c>
      <c r="BG54" s="92">
        <v>0.70257890224456787</v>
      </c>
      <c r="BH54" s="92">
        <v>0.66459625959396362</v>
      </c>
      <c r="BI54" s="92">
        <v>161</v>
      </c>
    </row>
    <row r="55" spans="1:61" x14ac:dyDescent="0.25">
      <c r="A55" s="93" t="s">
        <v>114</v>
      </c>
      <c r="B55" s="92">
        <v>0.96969699859619141</v>
      </c>
      <c r="C55" s="92">
        <v>0.51067936420440674</v>
      </c>
      <c r="D55" s="92">
        <v>0.74196994304656982</v>
      </c>
      <c r="E55" s="92">
        <v>1</v>
      </c>
      <c r="F55" s="92">
        <v>70</v>
      </c>
      <c r="G55" s="92">
        <v>0.98064517974853516</v>
      </c>
      <c r="H55" s="92">
        <v>0.44665366411209106</v>
      </c>
      <c r="I55" s="92">
        <v>0.8059956431388855</v>
      </c>
      <c r="J55" s="92">
        <v>0.89655172824859619</v>
      </c>
      <c r="K55" s="92">
        <v>29</v>
      </c>
      <c r="L55" s="92">
        <v>0.97122299671173096</v>
      </c>
      <c r="M55" s="92">
        <v>0.49702927470207214</v>
      </c>
      <c r="N55" s="92">
        <v>0.75562000274658203</v>
      </c>
      <c r="O55" s="92">
        <v>1</v>
      </c>
      <c r="P55" s="92">
        <v>56</v>
      </c>
      <c r="Q55" s="92">
        <v>0.99408286809921265</v>
      </c>
      <c r="R55" s="92">
        <v>0.49465671181678772</v>
      </c>
      <c r="S55" s="92">
        <v>0.75799262523651123</v>
      </c>
      <c r="T55" s="92">
        <v>0.98148149251937866</v>
      </c>
      <c r="U55" s="92">
        <v>54</v>
      </c>
      <c r="V55" s="92">
        <v>0.99397587776184082</v>
      </c>
      <c r="W55" s="92">
        <v>0.50035935640335083</v>
      </c>
      <c r="X55" s="92">
        <v>0.75228995084762573</v>
      </c>
      <c r="Y55" s="92">
        <v>1</v>
      </c>
      <c r="Z55" s="92">
        <v>59</v>
      </c>
      <c r="AA55" s="92">
        <v>1</v>
      </c>
      <c r="AB55" s="92">
        <v>0.49342036247253418</v>
      </c>
      <c r="AC55" s="92">
        <v>0.75922894477844238</v>
      </c>
      <c r="AD55" s="92">
        <v>1</v>
      </c>
      <c r="AE55" s="92">
        <v>53</v>
      </c>
      <c r="AF55" s="92">
        <v>0.99487179517745972</v>
      </c>
      <c r="AG55" s="92">
        <v>0.50811862945556641</v>
      </c>
      <c r="AH55" s="92">
        <v>0.74453067779541016</v>
      </c>
      <c r="AI55" s="92">
        <v>1</v>
      </c>
      <c r="AJ55" s="92">
        <v>67</v>
      </c>
      <c r="AK55" s="92">
        <v>0.98564594984054565</v>
      </c>
      <c r="AL55" s="92">
        <v>0.51460069417953491</v>
      </c>
      <c r="AM55" s="92">
        <v>0.73804861307144165</v>
      </c>
      <c r="AN55" s="92">
        <v>0.98666667938232422</v>
      </c>
      <c r="AO55" s="92">
        <v>75</v>
      </c>
      <c r="AP55" s="92">
        <v>0.98550724983215332</v>
      </c>
      <c r="AQ55" s="92">
        <v>0.50811862945556641</v>
      </c>
      <c r="AR55" s="92">
        <v>0.74453067779541016</v>
      </c>
      <c r="AS55" s="92">
        <v>0.97014927864074707</v>
      </c>
      <c r="AT55" s="92">
        <v>67</v>
      </c>
      <c r="AU55" s="92">
        <v>0.97641509771347046</v>
      </c>
      <c r="AV55" s="92">
        <v>0.50631386041641235</v>
      </c>
      <c r="AW55" s="92">
        <v>0.74633544683456421</v>
      </c>
      <c r="AX55" s="92">
        <v>1</v>
      </c>
      <c r="AY55" s="92">
        <v>65</v>
      </c>
      <c r="AZ55" s="92">
        <v>0.98312234878540039</v>
      </c>
      <c r="BA55" s="92">
        <v>0.51814836263656616</v>
      </c>
      <c r="BB55" s="92">
        <v>0.7345009446144104</v>
      </c>
      <c r="BC55" s="92">
        <v>0.96249997615814209</v>
      </c>
      <c r="BD55" s="92">
        <v>80</v>
      </c>
      <c r="BE55" s="92">
        <v>0.97674417495727539</v>
      </c>
      <c r="BF55" s="92">
        <v>0.52544975280761719</v>
      </c>
      <c r="BG55" s="92">
        <v>0.72719955444335938</v>
      </c>
      <c r="BH55" s="92">
        <v>0.98913043737411499</v>
      </c>
      <c r="BI55" s="92">
        <v>92</v>
      </c>
    </row>
    <row r="56" spans="1:61" x14ac:dyDescent="0.25">
      <c r="A56" s="93" t="s">
        <v>115</v>
      </c>
      <c r="B56" s="92">
        <v>0.20512820780277252</v>
      </c>
      <c r="C56" s="92">
        <v>0.42882272601127625</v>
      </c>
      <c r="D56" s="92">
        <v>0.82382661104202271</v>
      </c>
      <c r="E56" s="92">
        <v>0.3333333432674408</v>
      </c>
      <c r="F56" s="92">
        <v>24</v>
      </c>
      <c r="G56" s="92">
        <v>0.15789473056793213</v>
      </c>
      <c r="H56" s="92">
        <v>0.37650227546691895</v>
      </c>
      <c r="I56" s="92">
        <v>0.87614703178405762</v>
      </c>
      <c r="J56" s="92">
        <v>0</v>
      </c>
      <c r="K56" s="92">
        <v>15</v>
      </c>
      <c r="L56" s="92">
        <v>1.785714365541935E-2</v>
      </c>
      <c r="M56" s="92">
        <v>0.39826905727386475</v>
      </c>
      <c r="N56" s="92">
        <v>0.85438024997711182</v>
      </c>
      <c r="O56" s="92">
        <v>5.55555559694767E-2</v>
      </c>
      <c r="P56" s="92">
        <v>18</v>
      </c>
      <c r="Q56" s="92">
        <v>2.9411764815449715E-2</v>
      </c>
      <c r="R56" s="92">
        <v>0.42457488179206848</v>
      </c>
      <c r="S56" s="92">
        <v>0.82807445526123047</v>
      </c>
      <c r="T56" s="92">
        <v>0</v>
      </c>
      <c r="U56" s="92">
        <v>23</v>
      </c>
      <c r="V56" s="92">
        <v>1.3333333656191826E-2</v>
      </c>
      <c r="W56" s="92">
        <v>0.44011804461479187</v>
      </c>
      <c r="X56" s="92">
        <v>0.8125312328338623</v>
      </c>
      <c r="Y56" s="92">
        <v>3.7037037312984467E-2</v>
      </c>
      <c r="Z56" s="92">
        <v>27</v>
      </c>
      <c r="AA56" s="92">
        <v>1.4084506779909134E-2</v>
      </c>
      <c r="AB56" s="92">
        <v>0.43281307816505432</v>
      </c>
      <c r="AC56" s="92">
        <v>0.81983625888824463</v>
      </c>
      <c r="AD56" s="92">
        <v>0</v>
      </c>
      <c r="AE56" s="92">
        <v>25</v>
      </c>
      <c r="AF56" s="92">
        <v>1.4492753893136978E-2</v>
      </c>
      <c r="AG56" s="92">
        <v>0.40435165166854858</v>
      </c>
      <c r="AH56" s="92">
        <v>0.84829765558242798</v>
      </c>
      <c r="AI56" s="92">
        <v>0</v>
      </c>
      <c r="AJ56" s="92">
        <v>19</v>
      </c>
      <c r="AK56" s="92">
        <v>4.109589010477066E-2</v>
      </c>
      <c r="AL56" s="92">
        <v>0.43281307816505432</v>
      </c>
      <c r="AM56" s="92">
        <v>0.81983625888824463</v>
      </c>
      <c r="AN56" s="92">
        <v>3.9999999105930328E-2</v>
      </c>
      <c r="AO56" s="92">
        <v>25</v>
      </c>
      <c r="AP56" s="92">
        <v>6.6666670143604279E-2</v>
      </c>
      <c r="AQ56" s="92">
        <v>0.44665366411209106</v>
      </c>
      <c r="AR56" s="92">
        <v>0.8059956431388855</v>
      </c>
      <c r="AS56" s="92">
        <v>6.8965516984462738E-2</v>
      </c>
      <c r="AT56" s="92">
        <v>29</v>
      </c>
      <c r="AU56" s="92">
        <v>0.28431373834609985</v>
      </c>
      <c r="AV56" s="92">
        <v>0.46506500244140625</v>
      </c>
      <c r="AW56" s="92">
        <v>0.78758430480957031</v>
      </c>
      <c r="AX56" s="92">
        <v>8.3333335816860199E-2</v>
      </c>
      <c r="AY56" s="92">
        <v>36</v>
      </c>
      <c r="AZ56" s="92">
        <v>0.39393940567970276</v>
      </c>
      <c r="BA56" s="92">
        <v>0.46725910902023315</v>
      </c>
      <c r="BB56" s="92">
        <v>0.78539019823074341</v>
      </c>
      <c r="BC56" s="92">
        <v>0.64864861965179443</v>
      </c>
      <c r="BD56" s="92">
        <v>37</v>
      </c>
      <c r="BE56" s="92">
        <v>0.57142859697341919</v>
      </c>
      <c r="BF56" s="92">
        <v>0.43657094240188599</v>
      </c>
      <c r="BG56" s="92">
        <v>0.81607836484909058</v>
      </c>
      <c r="BH56" s="92">
        <v>0.46153846383094788</v>
      </c>
      <c r="BI56" s="92">
        <v>26</v>
      </c>
    </row>
    <row r="57" spans="1:61" x14ac:dyDescent="0.25">
      <c r="A57" s="93" t="s">
        <v>116</v>
      </c>
      <c r="B57" s="92">
        <v>0.96296298503875732</v>
      </c>
      <c r="C57" s="92">
        <v>0.48045980930328369</v>
      </c>
      <c r="D57" s="92">
        <v>0.77218949794769287</v>
      </c>
      <c r="E57" s="92">
        <v>1</v>
      </c>
      <c r="F57" s="92">
        <v>44</v>
      </c>
      <c r="G57" s="92">
        <v>0.97500002384185791</v>
      </c>
      <c r="H57" s="92">
        <v>0.32035598158836365</v>
      </c>
      <c r="I57" s="92">
        <v>0.9322933554649353</v>
      </c>
      <c r="J57" s="92">
        <v>0.80000001192092896</v>
      </c>
      <c r="K57" s="92">
        <v>10</v>
      </c>
      <c r="L57" s="92">
        <v>0.96103894710540771</v>
      </c>
      <c r="M57" s="92">
        <v>0.43657094240188599</v>
      </c>
      <c r="N57" s="92">
        <v>0.81607836484909058</v>
      </c>
      <c r="O57" s="92">
        <v>1</v>
      </c>
      <c r="P57" s="92">
        <v>26</v>
      </c>
      <c r="Q57" s="92">
        <v>0.99019604921340942</v>
      </c>
      <c r="R57" s="92">
        <v>0.47521749138832092</v>
      </c>
      <c r="S57" s="92">
        <v>0.77743178606033325</v>
      </c>
      <c r="T57" s="92">
        <v>0.97560977935791016</v>
      </c>
      <c r="U57" s="92">
        <v>41</v>
      </c>
      <c r="V57" s="92">
        <v>0.97435897588729858</v>
      </c>
      <c r="W57" s="92">
        <v>0.4627775251865387</v>
      </c>
      <c r="X57" s="92">
        <v>0.78987181186676025</v>
      </c>
      <c r="Y57" s="92">
        <v>1</v>
      </c>
      <c r="Z57" s="92">
        <v>35</v>
      </c>
      <c r="AA57" s="92">
        <v>0.97058820724487305</v>
      </c>
      <c r="AB57" s="92">
        <v>0.47521749138832092</v>
      </c>
      <c r="AC57" s="92">
        <v>0.77743178606033325</v>
      </c>
      <c r="AD57" s="92">
        <v>0.95121949911117554</v>
      </c>
      <c r="AE57" s="92">
        <v>41</v>
      </c>
      <c r="AF57" s="92">
        <v>0.94392526149749756</v>
      </c>
      <c r="AG57" s="92">
        <v>0.43657094240188599</v>
      </c>
      <c r="AH57" s="92">
        <v>0.81607836484909058</v>
      </c>
      <c r="AI57" s="92">
        <v>0.96153843402862549</v>
      </c>
      <c r="AJ57" s="92">
        <v>26</v>
      </c>
      <c r="AK57" s="92">
        <v>0.94230771064758301</v>
      </c>
      <c r="AL57" s="92">
        <v>0.47334030270576477</v>
      </c>
      <c r="AM57" s="92">
        <v>0.7793089747428894</v>
      </c>
      <c r="AN57" s="92">
        <v>0.92500001192092896</v>
      </c>
      <c r="AO57" s="92">
        <v>40</v>
      </c>
      <c r="AP57" s="92">
        <v>0.95934957265853882</v>
      </c>
      <c r="AQ57" s="92">
        <v>0.46936604380607605</v>
      </c>
      <c r="AR57" s="92">
        <v>0.7832832932472229</v>
      </c>
      <c r="AS57" s="92">
        <v>0.94736844301223755</v>
      </c>
      <c r="AT57" s="92">
        <v>38</v>
      </c>
      <c r="AU57" s="92">
        <v>0.96268653869628906</v>
      </c>
      <c r="AV57" s="92">
        <v>0.48208963871002197</v>
      </c>
      <c r="AW57" s="92">
        <v>0.77055966854095459</v>
      </c>
      <c r="AX57" s="92">
        <v>1</v>
      </c>
      <c r="AY57" s="92">
        <v>45</v>
      </c>
      <c r="AZ57" s="92">
        <v>0.95333331823348999</v>
      </c>
      <c r="BA57" s="92">
        <v>0.49083945155143738</v>
      </c>
      <c r="BB57" s="92">
        <v>0.76180988550186157</v>
      </c>
      <c r="BC57" s="92">
        <v>0.94117647409439087</v>
      </c>
      <c r="BD57" s="92">
        <v>51</v>
      </c>
      <c r="BE57" s="92">
        <v>0.93333333730697632</v>
      </c>
      <c r="BF57" s="92">
        <v>0.49465671181678772</v>
      </c>
      <c r="BG57" s="92">
        <v>0.75799262523651123</v>
      </c>
      <c r="BH57" s="92">
        <v>0.92592591047286987</v>
      </c>
      <c r="BI57" s="92">
        <v>54</v>
      </c>
    </row>
    <row r="58" spans="1:61" x14ac:dyDescent="0.25">
      <c r="A58" s="93" t="s">
        <v>117</v>
      </c>
      <c r="B58" s="92">
        <v>0.60465115308761597</v>
      </c>
      <c r="C58" s="92">
        <v>0.54455107450485229</v>
      </c>
      <c r="D58" s="92">
        <v>0.70809823274612427</v>
      </c>
      <c r="E58" s="92">
        <v>0.57142859697341919</v>
      </c>
      <c r="F58" s="92">
        <v>140</v>
      </c>
      <c r="G58" s="92">
        <v>0.640625</v>
      </c>
      <c r="H58" s="92">
        <v>0.45528295636177063</v>
      </c>
      <c r="I58" s="92">
        <v>0.79736632108688354</v>
      </c>
      <c r="J58" s="92">
        <v>0.75</v>
      </c>
      <c r="K58" s="92">
        <v>32</v>
      </c>
      <c r="L58" s="92">
        <v>0.65178573131561279</v>
      </c>
      <c r="M58" s="92">
        <v>0.52075541019439697</v>
      </c>
      <c r="N58" s="92">
        <v>0.73189389705657959</v>
      </c>
      <c r="O58" s="92">
        <v>0.71428573131561279</v>
      </c>
      <c r="P58" s="92">
        <v>84</v>
      </c>
      <c r="Q58" s="92">
        <v>0.64505118131637573</v>
      </c>
      <c r="R58" s="92">
        <v>0.53322136402130127</v>
      </c>
      <c r="S58" s="92">
        <v>0.71942794322967529</v>
      </c>
      <c r="T58" s="92">
        <v>0.57407408952713013</v>
      </c>
      <c r="U58" s="92">
        <v>108</v>
      </c>
      <c r="V58" s="92">
        <v>0.67781156301498413</v>
      </c>
      <c r="W58" s="92">
        <v>0.53004902601242065</v>
      </c>
      <c r="X58" s="92">
        <v>0.72260028123855591</v>
      </c>
      <c r="Y58" s="92">
        <v>0.66336631774902344</v>
      </c>
      <c r="Z58" s="92">
        <v>101</v>
      </c>
      <c r="AA58" s="92">
        <v>0.75384616851806641</v>
      </c>
      <c r="AB58" s="92">
        <v>0.53799909353256226</v>
      </c>
      <c r="AC58" s="92">
        <v>0.71465021371841431</v>
      </c>
      <c r="AD58" s="92">
        <v>0.78333336114883423</v>
      </c>
      <c r="AE58" s="92">
        <v>120</v>
      </c>
      <c r="AF58" s="92">
        <v>0.86027395725250244</v>
      </c>
      <c r="AG58" s="92">
        <v>0.53144776821136475</v>
      </c>
      <c r="AH58" s="92">
        <v>0.72120153903961182</v>
      </c>
      <c r="AI58" s="92">
        <v>0.80769228935241699</v>
      </c>
      <c r="AJ58" s="92">
        <v>104</v>
      </c>
      <c r="AK58" s="92">
        <v>0.91198045015335083</v>
      </c>
      <c r="AL58" s="92">
        <v>0.54484158754348755</v>
      </c>
      <c r="AM58" s="92">
        <v>0.70780771970748901</v>
      </c>
      <c r="AN58" s="92">
        <v>0.96453899145126343</v>
      </c>
      <c r="AO58" s="92">
        <v>141</v>
      </c>
      <c r="AP58" s="92">
        <v>0.94331067800521851</v>
      </c>
      <c r="AQ58" s="92">
        <v>0.55077105760574341</v>
      </c>
      <c r="AR58" s="92">
        <v>0.70187824964523315</v>
      </c>
      <c r="AS58" s="92">
        <v>0.93292683362960815</v>
      </c>
      <c r="AT58" s="92">
        <v>164</v>
      </c>
      <c r="AU58" s="92">
        <v>0.9375</v>
      </c>
      <c r="AV58" s="92">
        <v>0.543357253074646</v>
      </c>
      <c r="AW58" s="92">
        <v>0.70929205417633057</v>
      </c>
      <c r="AX58" s="92">
        <v>0.93382352590560913</v>
      </c>
      <c r="AY58" s="92">
        <v>136</v>
      </c>
      <c r="AZ58" s="92">
        <v>0.90744918584823608</v>
      </c>
      <c r="BA58" s="92">
        <v>0.54679191112518311</v>
      </c>
      <c r="BB58" s="92">
        <v>0.70585739612579346</v>
      </c>
      <c r="BC58" s="92">
        <v>0.94594591856002808</v>
      </c>
      <c r="BD58" s="92">
        <v>148</v>
      </c>
      <c r="BE58" s="92">
        <v>0.89576548337936401</v>
      </c>
      <c r="BF58" s="92">
        <v>0.54959231615066528</v>
      </c>
      <c r="BG58" s="92">
        <v>0.70305699110031128</v>
      </c>
      <c r="BH58" s="92">
        <v>0.84905660152435303</v>
      </c>
      <c r="BI58" s="92">
        <v>159</v>
      </c>
    </row>
    <row r="59" spans="1:61" x14ac:dyDescent="0.25">
      <c r="A59" s="93" t="s">
        <v>118</v>
      </c>
      <c r="B59" s="92">
        <v>0.93999999761581421</v>
      </c>
      <c r="C59" s="92">
        <v>0.50984436273574829</v>
      </c>
      <c r="D59" s="92">
        <v>0.74280494451522827</v>
      </c>
      <c r="E59" s="92">
        <v>0.95652174949645996</v>
      </c>
      <c r="F59" s="92">
        <v>69</v>
      </c>
      <c r="G59" s="92">
        <v>0.90849673748016357</v>
      </c>
      <c r="H59" s="92">
        <v>0.45254611968994141</v>
      </c>
      <c r="I59" s="92">
        <v>0.80010318756103516</v>
      </c>
      <c r="J59" s="92">
        <v>0.90322577953338623</v>
      </c>
      <c r="K59" s="92">
        <v>31</v>
      </c>
      <c r="L59" s="92">
        <v>0.84172660112380981</v>
      </c>
      <c r="M59" s="92">
        <v>0.49342036247253418</v>
      </c>
      <c r="N59" s="92">
        <v>0.75922894477844238</v>
      </c>
      <c r="O59" s="92">
        <v>0.84905660152435303</v>
      </c>
      <c r="P59" s="92">
        <v>53</v>
      </c>
      <c r="Q59" s="92">
        <v>0.81012660264968872</v>
      </c>
      <c r="R59" s="92">
        <v>0.49585917592048645</v>
      </c>
      <c r="S59" s="92">
        <v>0.7567901611328125</v>
      </c>
      <c r="T59" s="92">
        <v>0.80000001192092896</v>
      </c>
      <c r="U59" s="92">
        <v>55</v>
      </c>
      <c r="V59" s="92">
        <v>0.80263155698776245</v>
      </c>
      <c r="W59" s="92">
        <v>0.48949131369590759</v>
      </c>
      <c r="X59" s="92">
        <v>0.76315802335739136</v>
      </c>
      <c r="Y59" s="92">
        <v>0.77999997138977051</v>
      </c>
      <c r="Z59" s="92">
        <v>50</v>
      </c>
      <c r="AA59" s="92">
        <v>0.86702126264572144</v>
      </c>
      <c r="AB59" s="92">
        <v>0.48519182205200195</v>
      </c>
      <c r="AC59" s="92">
        <v>0.76745748519897461</v>
      </c>
      <c r="AD59" s="92">
        <v>0.82978725433349609</v>
      </c>
      <c r="AE59" s="92">
        <v>47</v>
      </c>
      <c r="AF59" s="92">
        <v>0.87982833385467529</v>
      </c>
      <c r="AG59" s="92">
        <v>0.52489703893661499</v>
      </c>
      <c r="AH59" s="92">
        <v>0.72775226831436157</v>
      </c>
      <c r="AI59" s="92">
        <v>0.93406593799591064</v>
      </c>
      <c r="AJ59" s="92">
        <v>91</v>
      </c>
      <c r="AK59" s="92">
        <v>0.76344084739685059</v>
      </c>
      <c r="AL59" s="92">
        <v>0.52705532312393188</v>
      </c>
      <c r="AM59" s="92">
        <v>0.72559398412704468</v>
      </c>
      <c r="AN59" s="92">
        <v>0.85263156890869141</v>
      </c>
      <c r="AO59" s="92">
        <v>95</v>
      </c>
      <c r="AP59" s="92">
        <v>0.65492957830429077</v>
      </c>
      <c r="AQ59" s="92">
        <v>0.52599358558654785</v>
      </c>
      <c r="AR59" s="92">
        <v>0.72665572166442871</v>
      </c>
      <c r="AS59" s="92">
        <v>0.50537633895874023</v>
      </c>
      <c r="AT59" s="92">
        <v>93</v>
      </c>
      <c r="AU59" s="92">
        <v>0.54295533895492554</v>
      </c>
      <c r="AV59" s="92">
        <v>0.52757370471954346</v>
      </c>
      <c r="AW59" s="92">
        <v>0.72507560253143311</v>
      </c>
      <c r="AX59" s="92">
        <v>0.60416668653488159</v>
      </c>
      <c r="AY59" s="92">
        <v>96</v>
      </c>
      <c r="AZ59" s="92">
        <v>0.43252596259117126</v>
      </c>
      <c r="BA59" s="92">
        <v>0.53052216768264771</v>
      </c>
      <c r="BB59" s="92">
        <v>0.72212713956832886</v>
      </c>
      <c r="BC59" s="92">
        <v>0.51960784196853638</v>
      </c>
      <c r="BD59" s="92">
        <v>102</v>
      </c>
      <c r="BE59" s="92">
        <v>0.34715026617050171</v>
      </c>
      <c r="BF59" s="92">
        <v>0.52489703893661499</v>
      </c>
      <c r="BG59" s="92">
        <v>0.72775226831436157</v>
      </c>
      <c r="BH59" s="92">
        <v>0.15384615957736969</v>
      </c>
      <c r="BI59" s="92">
        <v>91</v>
      </c>
    </row>
    <row r="60" spans="1:61" x14ac:dyDescent="0.25">
      <c r="A60" s="93" t="s">
        <v>119</v>
      </c>
      <c r="B60" s="92">
        <v>0.92771083116531372</v>
      </c>
      <c r="C60" s="92">
        <v>0.52757370471954346</v>
      </c>
      <c r="D60" s="92">
        <v>0.72507560253143311</v>
      </c>
      <c r="E60" s="92">
        <v>0.9375</v>
      </c>
      <c r="F60" s="92">
        <v>96</v>
      </c>
      <c r="G60" s="92">
        <v>0.89082968235015869</v>
      </c>
      <c r="H60" s="92">
        <v>0.51067936420440674</v>
      </c>
      <c r="I60" s="92">
        <v>0.74196994304656982</v>
      </c>
      <c r="J60" s="92">
        <v>0.91428571939468384</v>
      </c>
      <c r="K60" s="92">
        <v>70</v>
      </c>
      <c r="L60" s="92">
        <v>0.76303315162658691</v>
      </c>
      <c r="M60" s="92">
        <v>0.50442379713058472</v>
      </c>
      <c r="N60" s="92">
        <v>0.74822551012039185</v>
      </c>
      <c r="O60" s="92">
        <v>0.79365080595016479</v>
      </c>
      <c r="P60" s="92">
        <v>63</v>
      </c>
      <c r="Q60" s="92">
        <v>0.44491526484489441</v>
      </c>
      <c r="R60" s="92">
        <v>0.51677030324935913</v>
      </c>
      <c r="S60" s="92">
        <v>0.73587900400161743</v>
      </c>
      <c r="T60" s="92">
        <v>0.60256409645080566</v>
      </c>
      <c r="U60" s="92">
        <v>78</v>
      </c>
      <c r="V60" s="92">
        <v>0.22463768720626831</v>
      </c>
      <c r="W60" s="92">
        <v>0.52705532312393188</v>
      </c>
      <c r="X60" s="92">
        <v>0.72559398412704468</v>
      </c>
      <c r="Y60" s="92">
        <v>8.4210529923439026E-2</v>
      </c>
      <c r="Z60" s="92">
        <v>95</v>
      </c>
      <c r="AA60" s="92">
        <v>5.0167225301265717E-2</v>
      </c>
      <c r="AB60" s="92">
        <v>0.53098833560943604</v>
      </c>
      <c r="AC60" s="92">
        <v>0.72166097164154053</v>
      </c>
      <c r="AD60" s="92">
        <v>6.7961163818836212E-2</v>
      </c>
      <c r="AE60" s="92">
        <v>103</v>
      </c>
      <c r="AF60" s="92">
        <v>2.187499962747097E-2</v>
      </c>
      <c r="AG60" s="92">
        <v>0.53004902601242065</v>
      </c>
      <c r="AH60" s="92">
        <v>0.72260028123855591</v>
      </c>
      <c r="AI60" s="92">
        <v>0</v>
      </c>
      <c r="AJ60" s="92">
        <v>101</v>
      </c>
      <c r="AK60" s="92">
        <v>0</v>
      </c>
      <c r="AL60" s="92">
        <v>0.53648912906646729</v>
      </c>
      <c r="AM60" s="92">
        <v>0.71616017818450928</v>
      </c>
      <c r="AN60" s="92">
        <v>0</v>
      </c>
      <c r="AO60" s="92">
        <v>116</v>
      </c>
      <c r="AP60" s="92">
        <v>0</v>
      </c>
      <c r="AQ60" s="92">
        <v>0.54046779870986938</v>
      </c>
      <c r="AR60" s="92">
        <v>0.71218150854110718</v>
      </c>
      <c r="AS60" s="92">
        <v>0</v>
      </c>
      <c r="AT60" s="92">
        <v>127</v>
      </c>
      <c r="AU60" s="92">
        <v>0</v>
      </c>
      <c r="AV60" s="92">
        <v>0.53978365659713745</v>
      </c>
      <c r="AW60" s="92">
        <v>0.71286565065383911</v>
      </c>
      <c r="AX60" s="92">
        <v>0</v>
      </c>
      <c r="AY60" s="92">
        <v>125</v>
      </c>
      <c r="AZ60" s="92">
        <v>0</v>
      </c>
      <c r="BA60" s="92">
        <v>0.54113590717315674</v>
      </c>
      <c r="BB60" s="92">
        <v>0.71151340007781982</v>
      </c>
      <c r="BC60" s="92">
        <v>0</v>
      </c>
      <c r="BD60" s="92">
        <v>129</v>
      </c>
      <c r="BE60" s="92">
        <v>0</v>
      </c>
      <c r="BF60" s="92">
        <v>0.54860854148864746</v>
      </c>
      <c r="BG60" s="92">
        <v>0.7040407657623291</v>
      </c>
      <c r="BH60" s="92">
        <v>0</v>
      </c>
      <c r="BI60" s="92">
        <v>155</v>
      </c>
    </row>
    <row r="61" spans="1:61" x14ac:dyDescent="0.25">
      <c r="A61" s="93" t="s">
        <v>120</v>
      </c>
      <c r="B61" s="92">
        <v>0.97826087474822998</v>
      </c>
      <c r="C61" s="92">
        <v>0.5213782787322998</v>
      </c>
      <c r="D61" s="92">
        <v>0.73127102851867676</v>
      </c>
      <c r="E61" s="92">
        <v>0.96470588445663452</v>
      </c>
      <c r="F61" s="92">
        <v>85</v>
      </c>
      <c r="G61" s="92">
        <v>0.98255813121795654</v>
      </c>
      <c r="H61" s="92">
        <v>0.49342036247253418</v>
      </c>
      <c r="I61" s="92">
        <v>0.75922894477844238</v>
      </c>
      <c r="J61" s="92">
        <v>1</v>
      </c>
      <c r="K61" s="92">
        <v>53</v>
      </c>
      <c r="L61" s="92">
        <v>0.98757761716842651</v>
      </c>
      <c r="M61" s="92">
        <v>0.46038985252380371</v>
      </c>
      <c r="N61" s="92">
        <v>0.79225945472717285</v>
      </c>
      <c r="O61" s="92">
        <v>1</v>
      </c>
      <c r="P61" s="92">
        <v>34</v>
      </c>
      <c r="Q61" s="92">
        <v>0.98639458417892456</v>
      </c>
      <c r="R61" s="92">
        <v>0.51384830474853516</v>
      </c>
      <c r="S61" s="92">
        <v>0.73880100250244141</v>
      </c>
      <c r="T61" s="92">
        <v>0.97297298908233643</v>
      </c>
      <c r="U61" s="92">
        <v>74</v>
      </c>
      <c r="V61" s="92">
        <v>0.97752809524536133</v>
      </c>
      <c r="W61" s="92">
        <v>0.47139137983322144</v>
      </c>
      <c r="X61" s="92">
        <v>0.78125792741775513</v>
      </c>
      <c r="Y61" s="92">
        <v>1</v>
      </c>
      <c r="Z61" s="92">
        <v>39</v>
      </c>
      <c r="AA61" s="92">
        <v>0.98888885974884033</v>
      </c>
      <c r="AB61" s="92">
        <v>0.50631386041641235</v>
      </c>
      <c r="AC61" s="92">
        <v>0.74633544683456421</v>
      </c>
      <c r="AD61" s="92">
        <v>0.9692307710647583</v>
      </c>
      <c r="AE61" s="92">
        <v>65</v>
      </c>
      <c r="AF61" s="92">
        <v>0.98373985290527344</v>
      </c>
      <c r="AG61" s="92">
        <v>0.51533812284469604</v>
      </c>
      <c r="AH61" s="92">
        <v>0.73731118440628052</v>
      </c>
      <c r="AI61" s="92">
        <v>1</v>
      </c>
      <c r="AJ61" s="92">
        <v>76</v>
      </c>
      <c r="AK61" s="92">
        <v>0.9878542423248291</v>
      </c>
      <c r="AL61" s="92">
        <v>0.53190064430236816</v>
      </c>
      <c r="AM61" s="92">
        <v>0.7207486629486084</v>
      </c>
      <c r="AN61" s="92">
        <v>0.98095238208770752</v>
      </c>
      <c r="AO61" s="92">
        <v>105</v>
      </c>
      <c r="AP61" s="92">
        <v>0.97083336114883423</v>
      </c>
      <c r="AQ61" s="92">
        <v>0.50722652673721313</v>
      </c>
      <c r="AR61" s="92">
        <v>0.74542278051376343</v>
      </c>
      <c r="AS61" s="92">
        <v>0.9848484992980957</v>
      </c>
      <c r="AT61" s="92">
        <v>66</v>
      </c>
      <c r="AU61" s="92">
        <v>0.95754718780517578</v>
      </c>
      <c r="AV61" s="92">
        <v>0.50984436273574829</v>
      </c>
      <c r="AW61" s="92">
        <v>0.74280494451522827</v>
      </c>
      <c r="AX61" s="92">
        <v>0.94202899932861328</v>
      </c>
      <c r="AY61" s="92">
        <v>69</v>
      </c>
      <c r="AZ61" s="92">
        <v>0.95510202646255493</v>
      </c>
      <c r="BA61" s="92">
        <v>0.51606118679046631</v>
      </c>
      <c r="BB61" s="92">
        <v>0.73658812046051025</v>
      </c>
      <c r="BC61" s="92">
        <v>0.94805192947387695</v>
      </c>
      <c r="BD61" s="92">
        <v>77</v>
      </c>
      <c r="BE61" s="92">
        <v>0.96022725105285645</v>
      </c>
      <c r="BF61" s="92">
        <v>0.52908140420913696</v>
      </c>
      <c r="BG61" s="92">
        <v>0.7235679030418396</v>
      </c>
      <c r="BH61" s="92">
        <v>0.96969699859619141</v>
      </c>
      <c r="BI61" s="92">
        <v>99</v>
      </c>
    </row>
    <row r="62" spans="1:61" x14ac:dyDescent="0.25">
      <c r="A62" s="93" t="s">
        <v>121</v>
      </c>
      <c r="B62" s="92">
        <v>0.86956518888473511</v>
      </c>
      <c r="C62" s="92">
        <v>0.42457488179206848</v>
      </c>
      <c r="D62" s="92">
        <v>0.82807445526123047</v>
      </c>
      <c r="E62" s="92">
        <v>0.86956518888473511</v>
      </c>
      <c r="F62" s="92">
        <v>23</v>
      </c>
      <c r="G62" s="92">
        <v>0.83333331346511841</v>
      </c>
      <c r="H62" s="92">
        <v>0</v>
      </c>
      <c r="I62" s="92">
        <v>1</v>
      </c>
      <c r="J62" s="92"/>
      <c r="K62" s="92"/>
      <c r="L62" s="92">
        <v>0.82051283121109009</v>
      </c>
      <c r="M62" s="92">
        <v>0.40435165166854858</v>
      </c>
      <c r="N62" s="92">
        <v>0.84829765558242798</v>
      </c>
      <c r="O62" s="92">
        <v>0.78947371244430542</v>
      </c>
      <c r="P62" s="92">
        <v>19</v>
      </c>
      <c r="Q62" s="92">
        <v>0.85483872890472412</v>
      </c>
      <c r="R62" s="92">
        <v>0.40997213125228882</v>
      </c>
      <c r="S62" s="92">
        <v>0.84267717599868774</v>
      </c>
      <c r="T62" s="92">
        <v>0.85000002384185791</v>
      </c>
      <c r="U62" s="92">
        <v>20</v>
      </c>
      <c r="V62" s="92">
        <v>0.8474576473236084</v>
      </c>
      <c r="W62" s="92">
        <v>0.42457488179206848</v>
      </c>
      <c r="X62" s="92">
        <v>0.82807445526123047</v>
      </c>
      <c r="Y62" s="92">
        <v>0.91304349899291992</v>
      </c>
      <c r="Z62" s="92">
        <v>23</v>
      </c>
      <c r="AA62" s="92">
        <v>0.85135138034820557</v>
      </c>
      <c r="AB62" s="92">
        <v>0.38443517684936523</v>
      </c>
      <c r="AC62" s="92">
        <v>0.86821413040161133</v>
      </c>
      <c r="AD62" s="92">
        <v>0.75</v>
      </c>
      <c r="AE62" s="92">
        <v>16</v>
      </c>
      <c r="AF62" s="92">
        <v>0.84810125827789307</v>
      </c>
      <c r="AG62" s="92">
        <v>0.4627775251865387</v>
      </c>
      <c r="AH62" s="92">
        <v>0.78987181186676025</v>
      </c>
      <c r="AI62" s="92">
        <v>0.8571428656578064</v>
      </c>
      <c r="AJ62" s="92">
        <v>35</v>
      </c>
      <c r="AK62" s="92">
        <v>0.7804877758026123</v>
      </c>
      <c r="AL62" s="92">
        <v>0.44347339868545532</v>
      </c>
      <c r="AM62" s="92">
        <v>0.80917590856552124</v>
      </c>
      <c r="AN62" s="92">
        <v>0.8928571343421936</v>
      </c>
      <c r="AO62" s="92">
        <v>28</v>
      </c>
      <c r="AP62" s="92">
        <v>0.79347825050354004</v>
      </c>
      <c r="AQ62" s="92">
        <v>0.40435165166854858</v>
      </c>
      <c r="AR62" s="92">
        <v>0.84829765558242798</v>
      </c>
      <c r="AS62" s="92">
        <v>0.47368422150611877</v>
      </c>
      <c r="AT62" s="92">
        <v>19</v>
      </c>
      <c r="AU62" s="92">
        <v>0.64761906862258911</v>
      </c>
      <c r="AV62" s="92">
        <v>0.48208963871002197</v>
      </c>
      <c r="AW62" s="92">
        <v>0.77055966854095459</v>
      </c>
      <c r="AX62" s="92">
        <v>0.86666667461395264</v>
      </c>
      <c r="AY62" s="92">
        <v>45</v>
      </c>
      <c r="AZ62" s="92">
        <v>0.74561405181884766</v>
      </c>
      <c r="BA62" s="92">
        <v>0.47521749138832092</v>
      </c>
      <c r="BB62" s="92">
        <v>0.77743178606033325</v>
      </c>
      <c r="BC62" s="92">
        <v>0.48780488967895508</v>
      </c>
      <c r="BD62" s="92">
        <v>41</v>
      </c>
      <c r="BE62" s="92">
        <v>0.66666668653488159</v>
      </c>
      <c r="BF62" s="92">
        <v>0.44347339868545532</v>
      </c>
      <c r="BG62" s="92">
        <v>0.80917590856552124</v>
      </c>
      <c r="BH62" s="92">
        <v>0.92857140302658081</v>
      </c>
      <c r="BI62" s="92">
        <v>28</v>
      </c>
    </row>
    <row r="63" spans="1:61" x14ac:dyDescent="0.25">
      <c r="A63" s="93" t="s">
        <v>122</v>
      </c>
      <c r="B63" s="92">
        <v>0.8046875</v>
      </c>
      <c r="C63" s="92">
        <v>0.53098833560943604</v>
      </c>
      <c r="D63" s="92">
        <v>0.72166097164154053</v>
      </c>
      <c r="E63" s="92">
        <v>0.87378638982772827</v>
      </c>
      <c r="F63" s="92">
        <v>103</v>
      </c>
      <c r="G63" s="92">
        <v>0.78010469675064087</v>
      </c>
      <c r="H63" s="92">
        <v>0.43281307816505432</v>
      </c>
      <c r="I63" s="92">
        <v>0.81983625888824463</v>
      </c>
      <c r="J63" s="92">
        <v>0.51999998092651367</v>
      </c>
      <c r="K63" s="92">
        <v>25</v>
      </c>
      <c r="L63" s="92">
        <v>0.71895426511764526</v>
      </c>
      <c r="M63" s="92">
        <v>0.50442379713058472</v>
      </c>
      <c r="N63" s="92">
        <v>0.74822551012039185</v>
      </c>
      <c r="O63" s="92">
        <v>0.73015874624252319</v>
      </c>
      <c r="P63" s="92">
        <v>63</v>
      </c>
      <c r="Q63" s="92">
        <v>0.80113637447357178</v>
      </c>
      <c r="R63" s="92">
        <v>0.50631386041641235</v>
      </c>
      <c r="S63" s="92">
        <v>0.74633544683456421</v>
      </c>
      <c r="T63" s="92">
        <v>0.78461539745330811</v>
      </c>
      <c r="U63" s="92">
        <v>65</v>
      </c>
      <c r="V63" s="92">
        <v>0.84916198253631592</v>
      </c>
      <c r="W63" s="92">
        <v>0.48666968941688538</v>
      </c>
      <c r="X63" s="92">
        <v>0.7659795880317688</v>
      </c>
      <c r="Y63" s="92">
        <v>0.91666668653488159</v>
      </c>
      <c r="Z63" s="92">
        <v>48</v>
      </c>
      <c r="AA63" s="92">
        <v>0.88202250003814697</v>
      </c>
      <c r="AB63" s="92">
        <v>0.50722652673721313</v>
      </c>
      <c r="AC63" s="92">
        <v>0.74542278051376343</v>
      </c>
      <c r="AD63" s="92">
        <v>0.86363637447357178</v>
      </c>
      <c r="AE63" s="92">
        <v>66</v>
      </c>
      <c r="AF63" s="92">
        <v>0.86387431621551514</v>
      </c>
      <c r="AG63" s="92">
        <v>0.50537991523742676</v>
      </c>
      <c r="AH63" s="92">
        <v>0.7472693920135498</v>
      </c>
      <c r="AI63" s="92">
        <v>0.875</v>
      </c>
      <c r="AJ63" s="92">
        <v>64</v>
      </c>
      <c r="AK63" s="92">
        <v>0.83408069610595703</v>
      </c>
      <c r="AL63" s="92">
        <v>0.50244158506393433</v>
      </c>
      <c r="AM63" s="92">
        <v>0.75020772218704224</v>
      </c>
      <c r="AN63" s="92">
        <v>0.85245901346206665</v>
      </c>
      <c r="AO63" s="92">
        <v>61</v>
      </c>
      <c r="AP63" s="92">
        <v>0.82962960004806519</v>
      </c>
      <c r="AQ63" s="92">
        <v>0.52858656644821167</v>
      </c>
      <c r="AR63" s="92">
        <v>0.72406274080276489</v>
      </c>
      <c r="AS63" s="92">
        <v>0.79591834545135498</v>
      </c>
      <c r="AT63" s="92">
        <v>98</v>
      </c>
      <c r="AU63" s="92">
        <v>0.71884983777999878</v>
      </c>
      <c r="AV63" s="92">
        <v>0.53448814153671265</v>
      </c>
      <c r="AW63" s="92">
        <v>0.71816116571426392</v>
      </c>
      <c r="AX63" s="92">
        <v>0.8468468189239502</v>
      </c>
      <c r="AY63" s="92">
        <v>111</v>
      </c>
      <c r="AZ63" s="92">
        <v>0.69624572992324829</v>
      </c>
      <c r="BA63" s="92">
        <v>0.53144776821136475</v>
      </c>
      <c r="BB63" s="92">
        <v>0.72120153903961182</v>
      </c>
      <c r="BC63" s="92">
        <v>0.50961536169052124</v>
      </c>
      <c r="BD63" s="92">
        <v>104</v>
      </c>
      <c r="BE63" s="92">
        <v>0.60439562797546387</v>
      </c>
      <c r="BF63" s="92">
        <v>0.51677030324935913</v>
      </c>
      <c r="BG63" s="92">
        <v>0.73587900400161743</v>
      </c>
      <c r="BH63" s="92">
        <v>0.73076921701431274</v>
      </c>
      <c r="BI63" s="92">
        <v>78</v>
      </c>
    </row>
    <row r="64" spans="1:61" x14ac:dyDescent="0.25">
      <c r="A64" s="93" t="s">
        <v>123</v>
      </c>
      <c r="B64" s="92">
        <v>0.8452380895614624</v>
      </c>
      <c r="C64" s="92">
        <v>0.50244158506393433</v>
      </c>
      <c r="D64" s="92">
        <v>0.75020772218704224</v>
      </c>
      <c r="E64" s="92">
        <v>0.83606559038162231</v>
      </c>
      <c r="F64" s="92">
        <v>61</v>
      </c>
      <c r="G64" s="92">
        <v>0.85087716579437256</v>
      </c>
      <c r="H64" s="92">
        <v>0.42457488179206848</v>
      </c>
      <c r="I64" s="92">
        <v>0.82807445526123047</v>
      </c>
      <c r="J64" s="92">
        <v>0.86956518888473511</v>
      </c>
      <c r="K64" s="92">
        <v>23</v>
      </c>
      <c r="L64" s="92">
        <v>0.84946238994598389</v>
      </c>
      <c r="M64" s="92">
        <v>0.44967356324195862</v>
      </c>
      <c r="N64" s="92">
        <v>0.80297577381134033</v>
      </c>
      <c r="O64" s="92">
        <v>0.86666667461395264</v>
      </c>
      <c r="P64" s="92">
        <v>30</v>
      </c>
      <c r="Q64" s="92">
        <v>0.80582523345947266</v>
      </c>
      <c r="R64" s="92">
        <v>0.47334030270576477</v>
      </c>
      <c r="S64" s="92">
        <v>0.7793089747428894</v>
      </c>
      <c r="T64" s="92">
        <v>0.82499998807907104</v>
      </c>
      <c r="U64" s="92">
        <v>40</v>
      </c>
      <c r="V64" s="92">
        <v>0.76724135875701904</v>
      </c>
      <c r="W64" s="92">
        <v>0.45789444446563721</v>
      </c>
      <c r="X64" s="92">
        <v>0.79475486278533936</v>
      </c>
      <c r="Y64" s="92">
        <v>0.72727274894714355</v>
      </c>
      <c r="Z64" s="92">
        <v>33</v>
      </c>
      <c r="AA64" s="92">
        <v>0.75221240520477295</v>
      </c>
      <c r="AB64" s="92">
        <v>0.47877344489097595</v>
      </c>
      <c r="AC64" s="92">
        <v>0.77387583255767822</v>
      </c>
      <c r="AD64" s="92">
        <v>0.74418604373931885</v>
      </c>
      <c r="AE64" s="92">
        <v>43</v>
      </c>
      <c r="AF64" s="92">
        <v>0.7804877758026123</v>
      </c>
      <c r="AG64" s="92">
        <v>0.46725910902023315</v>
      </c>
      <c r="AH64" s="92">
        <v>0.78539019823074341</v>
      </c>
      <c r="AI64" s="92">
        <v>0.78378379344940186</v>
      </c>
      <c r="AJ64" s="92">
        <v>37</v>
      </c>
      <c r="AK64" s="92">
        <v>0.80672270059585571</v>
      </c>
      <c r="AL64" s="92">
        <v>0.47877344489097595</v>
      </c>
      <c r="AM64" s="92">
        <v>0.77387583255767822</v>
      </c>
      <c r="AN64" s="92">
        <v>0.8139534592628479</v>
      </c>
      <c r="AO64" s="92">
        <v>43</v>
      </c>
      <c r="AP64" s="92">
        <v>0.56818181276321411</v>
      </c>
      <c r="AQ64" s="92">
        <v>0.47139137983322144</v>
      </c>
      <c r="AR64" s="92">
        <v>0.78125792741775513</v>
      </c>
      <c r="AS64" s="92">
        <v>0.82051283121109009</v>
      </c>
      <c r="AT64" s="92">
        <v>39</v>
      </c>
      <c r="AU64" s="92">
        <v>0.51094889640808105</v>
      </c>
      <c r="AV64" s="92">
        <v>0.48949131369590759</v>
      </c>
      <c r="AW64" s="92">
        <v>0.76315802335739136</v>
      </c>
      <c r="AX64" s="92">
        <v>0.15999999642372131</v>
      </c>
      <c r="AY64" s="92">
        <v>50</v>
      </c>
      <c r="AZ64" s="92">
        <v>0.34027779102325439</v>
      </c>
      <c r="BA64" s="92">
        <v>0.48666968941688538</v>
      </c>
      <c r="BB64" s="92">
        <v>0.7659795880317688</v>
      </c>
      <c r="BC64" s="92">
        <v>0.625</v>
      </c>
      <c r="BD64" s="92">
        <v>48</v>
      </c>
      <c r="BE64" s="92">
        <v>0.43617022037506104</v>
      </c>
      <c r="BF64" s="92">
        <v>0.48366603255271912</v>
      </c>
      <c r="BG64" s="92">
        <v>0.76898330450057983</v>
      </c>
      <c r="BH64" s="92">
        <v>0.23913043737411499</v>
      </c>
      <c r="BI64" s="92">
        <v>46</v>
      </c>
    </row>
    <row r="65" spans="1:61" x14ac:dyDescent="0.25">
      <c r="A65" s="93" t="s">
        <v>124</v>
      </c>
      <c r="B65" s="92">
        <v>0.62790697813034058</v>
      </c>
      <c r="C65" s="92">
        <v>0.44665366411209106</v>
      </c>
      <c r="D65" s="92">
        <v>0.8059956431388855</v>
      </c>
      <c r="E65" s="92">
        <v>0.62068963050842285</v>
      </c>
      <c r="F65" s="92">
        <v>29</v>
      </c>
      <c r="G65" s="92">
        <v>0.57142859697341919</v>
      </c>
      <c r="H65" s="92">
        <v>0.36773392558097839</v>
      </c>
      <c r="I65" s="92">
        <v>0.88491541147232056</v>
      </c>
      <c r="J65" s="92">
        <v>0.6428571343421936</v>
      </c>
      <c r="K65" s="92">
        <v>14</v>
      </c>
      <c r="L65" s="92">
        <v>0.51470589637756348</v>
      </c>
      <c r="M65" s="92">
        <v>0.44011804461479187</v>
      </c>
      <c r="N65" s="92">
        <v>0.8125312328338623</v>
      </c>
      <c r="O65" s="92">
        <v>0.48148149251937866</v>
      </c>
      <c r="P65" s="92">
        <v>27</v>
      </c>
      <c r="Q65" s="92">
        <v>0.48051947355270386</v>
      </c>
      <c r="R65" s="92">
        <v>0.44011804461479187</v>
      </c>
      <c r="S65" s="92">
        <v>0.8125312328338623</v>
      </c>
      <c r="T65" s="92">
        <v>0.48148149251937866</v>
      </c>
      <c r="U65" s="92">
        <v>27</v>
      </c>
      <c r="V65" s="92">
        <v>0.43421053886413574</v>
      </c>
      <c r="W65" s="92">
        <v>0.42457488179206848</v>
      </c>
      <c r="X65" s="92">
        <v>0.82807445526123047</v>
      </c>
      <c r="Y65" s="92">
        <v>0.47826087474822998</v>
      </c>
      <c r="Z65" s="92">
        <v>23</v>
      </c>
      <c r="AA65" s="92">
        <v>0.42105263471603394</v>
      </c>
      <c r="AB65" s="92">
        <v>0.43657094240188599</v>
      </c>
      <c r="AC65" s="92">
        <v>0.81607836484909058</v>
      </c>
      <c r="AD65" s="92">
        <v>0.3461538553237915</v>
      </c>
      <c r="AE65" s="92">
        <v>26</v>
      </c>
      <c r="AF65" s="92">
        <v>0.36666667461395264</v>
      </c>
      <c r="AG65" s="92">
        <v>0.44011804461479187</v>
      </c>
      <c r="AH65" s="92">
        <v>0.8125312328338623</v>
      </c>
      <c r="AI65" s="92">
        <v>0.4444444477558136</v>
      </c>
      <c r="AJ65" s="92">
        <v>27</v>
      </c>
      <c r="AK65" s="92">
        <v>0.62068963050842285</v>
      </c>
      <c r="AL65" s="92">
        <v>0.46725910902023315</v>
      </c>
      <c r="AM65" s="92">
        <v>0.78539019823074341</v>
      </c>
      <c r="AN65" s="92">
        <v>0.32432430982589722</v>
      </c>
      <c r="AO65" s="92">
        <v>37</v>
      </c>
      <c r="AP65" s="92">
        <v>0.74789917469024658</v>
      </c>
      <c r="AQ65" s="92">
        <v>0.49214851856231689</v>
      </c>
      <c r="AR65" s="92">
        <v>0.76050078868865967</v>
      </c>
      <c r="AS65" s="92">
        <v>0.92307692766189575</v>
      </c>
      <c r="AT65" s="92">
        <v>52</v>
      </c>
      <c r="AU65" s="92">
        <v>0.95454543828964233</v>
      </c>
      <c r="AV65" s="92">
        <v>0.44967356324195862</v>
      </c>
      <c r="AW65" s="92">
        <v>0.80297577381134033</v>
      </c>
      <c r="AX65" s="92">
        <v>0.96666663885116577</v>
      </c>
      <c r="AY65" s="92">
        <v>30</v>
      </c>
      <c r="AZ65" s="92">
        <v>0.97333335876464844</v>
      </c>
      <c r="BA65" s="92">
        <v>0.44347339868545532</v>
      </c>
      <c r="BB65" s="92">
        <v>0.80917590856552124</v>
      </c>
      <c r="BC65" s="92">
        <v>1</v>
      </c>
      <c r="BD65" s="92">
        <v>28</v>
      </c>
      <c r="BE65" s="92">
        <v>0.97777777910232544</v>
      </c>
      <c r="BF65" s="92">
        <v>0.39165738224983215</v>
      </c>
      <c r="BG65" s="92">
        <v>0.86099189519882202</v>
      </c>
      <c r="BH65" s="92">
        <v>0.94117647409439087</v>
      </c>
      <c r="BI65" s="92">
        <v>17</v>
      </c>
    </row>
    <row r="66" spans="1:61" x14ac:dyDescent="0.25">
      <c r="A66" s="93" t="s">
        <v>125</v>
      </c>
      <c r="B66" s="92">
        <v>0.73949581384658813</v>
      </c>
      <c r="C66" s="92">
        <v>0.55100035667419434</v>
      </c>
      <c r="D66" s="92">
        <v>0.70164895057678223</v>
      </c>
      <c r="E66" s="92">
        <v>0.76363635063171387</v>
      </c>
      <c r="F66" s="92">
        <v>165</v>
      </c>
      <c r="G66" s="92">
        <v>0.68421053886413574</v>
      </c>
      <c r="H66" s="92">
        <v>0.51308053731918335</v>
      </c>
      <c r="I66" s="92">
        <v>0.73956876993179321</v>
      </c>
      <c r="J66" s="92">
        <v>0.68493151664733887</v>
      </c>
      <c r="K66" s="92">
        <v>73</v>
      </c>
      <c r="L66" s="92">
        <v>0.4246031641960144</v>
      </c>
      <c r="M66" s="92">
        <v>0.5213782787322998</v>
      </c>
      <c r="N66" s="92">
        <v>0.73127102851867676</v>
      </c>
      <c r="O66" s="92">
        <v>0.52941179275512695</v>
      </c>
      <c r="P66" s="92">
        <v>85</v>
      </c>
      <c r="Q66" s="92">
        <v>0.21201413869857788</v>
      </c>
      <c r="R66" s="92">
        <v>0.52652865648269653</v>
      </c>
      <c r="S66" s="92">
        <v>0.72612065076828003</v>
      </c>
      <c r="T66" s="92">
        <v>0.12765957415103912</v>
      </c>
      <c r="U66" s="92">
        <v>94</v>
      </c>
      <c r="V66" s="92">
        <v>9.4915255904197693E-2</v>
      </c>
      <c r="W66" s="92">
        <v>0.53144776821136475</v>
      </c>
      <c r="X66" s="92">
        <v>0.72120153903961182</v>
      </c>
      <c r="Y66" s="92">
        <v>2.8846153989434242E-2</v>
      </c>
      <c r="Z66" s="92">
        <v>104</v>
      </c>
      <c r="AA66" s="92">
        <v>0.11221121996641159</v>
      </c>
      <c r="AB66" s="92">
        <v>0.52808403968811035</v>
      </c>
      <c r="AC66" s="92">
        <v>0.72456526756286621</v>
      </c>
      <c r="AD66" s="92">
        <v>0.1340206116437912</v>
      </c>
      <c r="AE66" s="92">
        <v>97</v>
      </c>
      <c r="AF66" s="92">
        <v>0.2537764310836792</v>
      </c>
      <c r="AG66" s="92">
        <v>0.53052216768264771</v>
      </c>
      <c r="AH66" s="92">
        <v>0.72212713956832886</v>
      </c>
      <c r="AI66" s="92">
        <v>0.17647059261798859</v>
      </c>
      <c r="AJ66" s="92">
        <v>102</v>
      </c>
      <c r="AK66" s="92">
        <v>0.27401131391525269</v>
      </c>
      <c r="AL66" s="92">
        <v>0.54210954904556274</v>
      </c>
      <c r="AM66" s="92">
        <v>0.71053975820541382</v>
      </c>
      <c r="AN66" s="92">
        <v>0.40151515603065491</v>
      </c>
      <c r="AO66" s="92">
        <v>132</v>
      </c>
      <c r="AP66" s="92">
        <v>0.26275509595870972</v>
      </c>
      <c r="AQ66" s="92">
        <v>0.53799909353256226</v>
      </c>
      <c r="AR66" s="92">
        <v>0.71465021371841431</v>
      </c>
      <c r="AS66" s="92">
        <v>0.21666666865348816</v>
      </c>
      <c r="AT66" s="92">
        <v>120</v>
      </c>
      <c r="AU66" s="92">
        <v>0.15846994519233704</v>
      </c>
      <c r="AV66" s="92">
        <v>0.54455107450485229</v>
      </c>
      <c r="AW66" s="92">
        <v>0.70809823274612427</v>
      </c>
      <c r="AX66" s="92">
        <v>0.17142857611179352</v>
      </c>
      <c r="AY66" s="92">
        <v>140</v>
      </c>
      <c r="AZ66" s="92">
        <v>0.13675214350223541</v>
      </c>
      <c r="BA66" s="92">
        <v>0.53234714269638062</v>
      </c>
      <c r="BB66" s="92">
        <v>0.72030216455459595</v>
      </c>
      <c r="BC66" s="92">
        <v>7.5471699237823486E-2</v>
      </c>
      <c r="BD66" s="92">
        <v>106</v>
      </c>
      <c r="BE66" s="92">
        <v>0.11374407261610031</v>
      </c>
      <c r="BF66" s="92">
        <v>0.53190064430236816</v>
      </c>
      <c r="BG66" s="92">
        <v>0.7207486629486084</v>
      </c>
      <c r="BH66" s="92">
        <v>0.15238095819950104</v>
      </c>
      <c r="BI66" s="92">
        <v>105</v>
      </c>
    </row>
    <row r="67" spans="1:61" x14ac:dyDescent="0.25">
      <c r="A67" s="93" t="s">
        <v>126</v>
      </c>
      <c r="B67" s="92">
        <v>0.88926172256469727</v>
      </c>
      <c r="C67" s="92">
        <v>0.56210559606552124</v>
      </c>
      <c r="D67" s="92">
        <v>0.69054371118545532</v>
      </c>
      <c r="E67" s="92">
        <v>0.9030836820602417</v>
      </c>
      <c r="F67" s="92">
        <v>227</v>
      </c>
      <c r="G67" s="92">
        <v>0.91383218765258789</v>
      </c>
      <c r="H67" s="92">
        <v>0.51149666309356689</v>
      </c>
      <c r="I67" s="92">
        <v>0.74115264415740967</v>
      </c>
      <c r="J67" s="92">
        <v>0.84507042169570923</v>
      </c>
      <c r="K67" s="92">
        <v>71</v>
      </c>
      <c r="L67" s="92">
        <v>0.95663958787918091</v>
      </c>
      <c r="M67" s="92">
        <v>0.54541337490081787</v>
      </c>
      <c r="N67" s="92">
        <v>0.70723593235015869</v>
      </c>
      <c r="O67" s="92">
        <v>0.96503496170043945</v>
      </c>
      <c r="P67" s="92">
        <v>143</v>
      </c>
      <c r="Q67" s="92">
        <v>0.98004436492919922</v>
      </c>
      <c r="R67" s="92">
        <v>0.54860854148864746</v>
      </c>
      <c r="S67" s="92">
        <v>0.7040407657623291</v>
      </c>
      <c r="T67" s="92">
        <v>1</v>
      </c>
      <c r="U67" s="92">
        <v>155</v>
      </c>
      <c r="V67" s="92">
        <v>0.9798206090927124</v>
      </c>
      <c r="W67" s="92">
        <v>0.54810225963592529</v>
      </c>
      <c r="X67" s="92">
        <v>0.70454704761505127</v>
      </c>
      <c r="Y67" s="92">
        <v>0.97385621070861816</v>
      </c>
      <c r="Z67" s="92">
        <v>153</v>
      </c>
      <c r="AA67" s="92">
        <v>0.9649122953414917</v>
      </c>
      <c r="AB67" s="92">
        <v>0.54396063089370728</v>
      </c>
      <c r="AC67" s="92">
        <v>0.70868867635726929</v>
      </c>
      <c r="AD67" s="92">
        <v>0.9637681245803833</v>
      </c>
      <c r="AE67" s="92">
        <v>138</v>
      </c>
      <c r="AF67" s="92">
        <v>0.91089111566543579</v>
      </c>
      <c r="AG67" s="92">
        <v>0.55100035667419434</v>
      </c>
      <c r="AH67" s="92">
        <v>0.70164895057678223</v>
      </c>
      <c r="AI67" s="92">
        <v>0.95757573843002319</v>
      </c>
      <c r="AJ67" s="92">
        <v>165</v>
      </c>
      <c r="AK67" s="92">
        <v>0.86956518888473511</v>
      </c>
      <c r="AL67" s="92">
        <v>0.55824750661849976</v>
      </c>
      <c r="AM67" s="92">
        <v>0.69440180063247681</v>
      </c>
      <c r="AN67" s="92">
        <v>0.83663368225097656</v>
      </c>
      <c r="AO67" s="92">
        <v>202</v>
      </c>
      <c r="AP67" s="92">
        <v>0.81176471710205078</v>
      </c>
      <c r="AQ67" s="92">
        <v>0.55923658609390259</v>
      </c>
      <c r="AR67" s="92">
        <v>0.69341272115707397</v>
      </c>
      <c r="AS67" s="92">
        <v>0.83173078298568726</v>
      </c>
      <c r="AT67" s="92">
        <v>208</v>
      </c>
      <c r="AU67" s="92">
        <v>0.78319329023361206</v>
      </c>
      <c r="AV67" s="92">
        <v>0.55518835783004761</v>
      </c>
      <c r="AW67" s="92">
        <v>0.69746094942092896</v>
      </c>
      <c r="AX67" s="92">
        <v>0.76216214895248413</v>
      </c>
      <c r="AY67" s="92">
        <v>185</v>
      </c>
      <c r="AZ67" s="92">
        <v>0.76344084739685059</v>
      </c>
      <c r="BA67" s="92">
        <v>0.55824750661849976</v>
      </c>
      <c r="BB67" s="92">
        <v>0.69440180063247681</v>
      </c>
      <c r="BC67" s="92">
        <v>0.75247526168823242</v>
      </c>
      <c r="BD67" s="92">
        <v>202</v>
      </c>
      <c r="BE67" s="92">
        <v>0.76407504081726074</v>
      </c>
      <c r="BF67" s="92">
        <v>0.55233365297317505</v>
      </c>
      <c r="BG67" s="92">
        <v>0.70031565427780151</v>
      </c>
      <c r="BH67" s="92">
        <v>0.77777779102325439</v>
      </c>
      <c r="BI67" s="92">
        <v>171</v>
      </c>
    </row>
    <row r="68" spans="1:61" x14ac:dyDescent="0.25">
      <c r="A68" s="93" t="s">
        <v>127</v>
      </c>
      <c r="B68" s="92">
        <v>0.77499997615814209</v>
      </c>
      <c r="C68" s="92">
        <v>0.49465671181678772</v>
      </c>
      <c r="D68" s="92">
        <v>0.75799262523651123</v>
      </c>
      <c r="E68" s="92">
        <v>0.81481480598449707</v>
      </c>
      <c r="F68" s="92">
        <v>54</v>
      </c>
      <c r="G68" s="92">
        <v>0.72519081830978394</v>
      </c>
      <c r="H68" s="92">
        <v>0.43657094240188599</v>
      </c>
      <c r="I68" s="92">
        <v>0.81607836484909058</v>
      </c>
      <c r="J68" s="92">
        <v>0.69230771064758301</v>
      </c>
      <c r="K68" s="92">
        <v>26</v>
      </c>
      <c r="L68" s="92">
        <v>0.71666663885116577</v>
      </c>
      <c r="M68" s="92">
        <v>0.49083945155143738</v>
      </c>
      <c r="N68" s="92">
        <v>0.76180988550186157</v>
      </c>
      <c r="O68" s="92">
        <v>0.64705884456634521</v>
      </c>
      <c r="P68" s="92">
        <v>51</v>
      </c>
      <c r="Q68" s="92">
        <v>0.79432624578475952</v>
      </c>
      <c r="R68" s="92">
        <v>0.47877344489097595</v>
      </c>
      <c r="S68" s="92">
        <v>0.77387583255767822</v>
      </c>
      <c r="T68" s="92">
        <v>0.8139534592628479</v>
      </c>
      <c r="U68" s="92">
        <v>43</v>
      </c>
      <c r="V68" s="92">
        <v>0.85401457548141479</v>
      </c>
      <c r="W68" s="92">
        <v>0.48519182205200195</v>
      </c>
      <c r="X68" s="92">
        <v>0.76745748519897461</v>
      </c>
      <c r="Y68" s="92">
        <v>0.93617022037506104</v>
      </c>
      <c r="Z68" s="92">
        <v>47</v>
      </c>
      <c r="AA68" s="92">
        <v>0.85161292552947998</v>
      </c>
      <c r="AB68" s="92">
        <v>0.48519182205200195</v>
      </c>
      <c r="AC68" s="92">
        <v>0.76745748519897461</v>
      </c>
      <c r="AD68" s="92">
        <v>0.80851066112518311</v>
      </c>
      <c r="AE68" s="92">
        <v>47</v>
      </c>
      <c r="AF68" s="92">
        <v>0.78823530673980713</v>
      </c>
      <c r="AG68" s="92">
        <v>0.50244158506393433</v>
      </c>
      <c r="AH68" s="92">
        <v>0.75020772218704224</v>
      </c>
      <c r="AI68" s="92">
        <v>0.8196721076965332</v>
      </c>
      <c r="AJ68" s="92">
        <v>61</v>
      </c>
      <c r="AK68" s="92">
        <v>0.78074866533279419</v>
      </c>
      <c r="AL68" s="92">
        <v>0.50344467163085938</v>
      </c>
      <c r="AM68" s="92">
        <v>0.74920463562011719</v>
      </c>
      <c r="AN68" s="92">
        <v>0.74193549156188965</v>
      </c>
      <c r="AO68" s="92">
        <v>62</v>
      </c>
      <c r="AP68" s="92">
        <v>0.76923078298568726</v>
      </c>
      <c r="AQ68" s="92">
        <v>0.50537991523742676</v>
      </c>
      <c r="AR68" s="92">
        <v>0.7472693920135498</v>
      </c>
      <c r="AS68" s="92">
        <v>0.78125</v>
      </c>
      <c r="AT68" s="92">
        <v>64</v>
      </c>
      <c r="AU68" s="92">
        <v>0.81862747669219971</v>
      </c>
      <c r="AV68" s="92">
        <v>0.50984436273574829</v>
      </c>
      <c r="AW68" s="92">
        <v>0.74280494451522827</v>
      </c>
      <c r="AX68" s="92">
        <v>0.78260868787765503</v>
      </c>
      <c r="AY68" s="92">
        <v>69</v>
      </c>
      <c r="AZ68" s="92">
        <v>0.79710143804550171</v>
      </c>
      <c r="BA68" s="92">
        <v>0.51149666309356689</v>
      </c>
      <c r="BB68" s="92">
        <v>0.74115264415740967</v>
      </c>
      <c r="BC68" s="92">
        <v>0.88732391595840454</v>
      </c>
      <c r="BD68" s="92">
        <v>71</v>
      </c>
      <c r="BE68" s="92">
        <v>0.80434781312942505</v>
      </c>
      <c r="BF68" s="92">
        <v>0.50811862945556641</v>
      </c>
      <c r="BG68" s="92">
        <v>0.74453067779541016</v>
      </c>
      <c r="BH68" s="92">
        <v>0.71641790866851807</v>
      </c>
      <c r="BI68" s="92">
        <v>67</v>
      </c>
    </row>
    <row r="69" spans="1:61" x14ac:dyDescent="0.25">
      <c r="A69" s="93" t="s">
        <v>128</v>
      </c>
      <c r="B69" s="92">
        <v>0.78571426868438721</v>
      </c>
      <c r="C69" s="92">
        <v>0.42882272601127625</v>
      </c>
      <c r="D69" s="92">
        <v>0.82382661104202271</v>
      </c>
      <c r="E69" s="92">
        <v>0.75</v>
      </c>
      <c r="F69" s="92">
        <v>24</v>
      </c>
      <c r="G69" s="92">
        <v>0.83333331346511841</v>
      </c>
      <c r="H69" s="92">
        <v>0.39826905727386475</v>
      </c>
      <c r="I69" s="92">
        <v>0.85438024997711182</v>
      </c>
      <c r="J69" s="92">
        <v>0.83333331346511841</v>
      </c>
      <c r="K69" s="92">
        <v>18</v>
      </c>
      <c r="L69" s="92">
        <v>0.89189189672470093</v>
      </c>
      <c r="M69" s="92">
        <v>0.42882272601127625</v>
      </c>
      <c r="N69" s="92">
        <v>0.82382661104202271</v>
      </c>
      <c r="O69" s="92">
        <v>0.91666668653488159</v>
      </c>
      <c r="P69" s="92">
        <v>24</v>
      </c>
      <c r="Q69" s="92">
        <v>0.91358023881912231</v>
      </c>
      <c r="R69" s="92">
        <v>0.45528295636177063</v>
      </c>
      <c r="S69" s="92">
        <v>0.79736632108688354</v>
      </c>
      <c r="T69" s="92">
        <v>0.90625</v>
      </c>
      <c r="U69" s="92">
        <v>32</v>
      </c>
      <c r="V69" s="92">
        <v>0.93670886754989624</v>
      </c>
      <c r="W69" s="92">
        <v>0.43281307816505432</v>
      </c>
      <c r="X69" s="92">
        <v>0.81983625888824463</v>
      </c>
      <c r="Y69" s="92">
        <v>0.92000001668930054</v>
      </c>
      <c r="Z69" s="92">
        <v>25</v>
      </c>
      <c r="AA69" s="92">
        <v>0.97368419170379639</v>
      </c>
      <c r="AB69" s="92">
        <v>0.42004060745239258</v>
      </c>
      <c r="AC69" s="92">
        <v>0.83260869979858398</v>
      </c>
      <c r="AD69" s="92">
        <v>1</v>
      </c>
      <c r="AE69" s="92">
        <v>22</v>
      </c>
      <c r="AF69" s="92">
        <v>1</v>
      </c>
      <c r="AG69" s="92">
        <v>0.44665366411209106</v>
      </c>
      <c r="AH69" s="92">
        <v>0.8059956431388855</v>
      </c>
      <c r="AI69" s="92">
        <v>1</v>
      </c>
      <c r="AJ69" s="92">
        <v>29</v>
      </c>
      <c r="AK69" s="92">
        <v>0.95180720090866089</v>
      </c>
      <c r="AL69" s="92">
        <v>0.44665366411209106</v>
      </c>
      <c r="AM69" s="92">
        <v>0.8059956431388855</v>
      </c>
      <c r="AN69" s="92">
        <v>1</v>
      </c>
      <c r="AO69" s="92">
        <v>29</v>
      </c>
      <c r="AP69" s="92">
        <v>0.8611111044883728</v>
      </c>
      <c r="AQ69" s="92">
        <v>0.43281307816505432</v>
      </c>
      <c r="AR69" s="92">
        <v>0.81983625888824463</v>
      </c>
      <c r="AS69" s="92">
        <v>0.8399999737739563</v>
      </c>
      <c r="AT69" s="92">
        <v>25</v>
      </c>
      <c r="AU69" s="92">
        <v>0.7761194109916687</v>
      </c>
      <c r="AV69" s="92">
        <v>0.39826905727386475</v>
      </c>
      <c r="AW69" s="92">
        <v>0.85438024997711182</v>
      </c>
      <c r="AX69" s="92">
        <v>0.66666668653488159</v>
      </c>
      <c r="AY69" s="92">
        <v>18</v>
      </c>
      <c r="AZ69" s="92">
        <v>0.84337347745895386</v>
      </c>
      <c r="BA69" s="92">
        <v>0.42882272601127625</v>
      </c>
      <c r="BB69" s="92">
        <v>0.82382661104202271</v>
      </c>
      <c r="BC69" s="92">
        <v>0.79166668653488159</v>
      </c>
      <c r="BD69" s="92">
        <v>24</v>
      </c>
      <c r="BE69" s="92">
        <v>0.89230769872665405</v>
      </c>
      <c r="BF69" s="92">
        <v>0.47521749138832092</v>
      </c>
      <c r="BG69" s="92">
        <v>0.77743178606033325</v>
      </c>
      <c r="BH69" s="92">
        <v>0.95121949911117554</v>
      </c>
      <c r="BI69" s="92">
        <v>41</v>
      </c>
    </row>
    <row r="70" spans="1:61" x14ac:dyDescent="0.25">
      <c r="A70" s="93" t="s">
        <v>129</v>
      </c>
      <c r="B70" s="92">
        <v>0.97590363025665283</v>
      </c>
      <c r="C70" s="92">
        <v>0.50244158506393433</v>
      </c>
      <c r="D70" s="92">
        <v>0.75020772218704224</v>
      </c>
      <c r="E70" s="92">
        <v>0.96721309423446655</v>
      </c>
      <c r="F70" s="92">
        <v>61</v>
      </c>
      <c r="G70" s="92">
        <v>0.96296298503875732</v>
      </c>
      <c r="H70" s="92">
        <v>0.42004060745239258</v>
      </c>
      <c r="I70" s="92">
        <v>0.83260869979858398</v>
      </c>
      <c r="J70" s="92">
        <v>1</v>
      </c>
      <c r="K70" s="92">
        <v>22</v>
      </c>
      <c r="L70" s="92">
        <v>0.95901638269424438</v>
      </c>
      <c r="M70" s="92">
        <v>0.49214851856231689</v>
      </c>
      <c r="N70" s="92">
        <v>0.76050078868865967</v>
      </c>
      <c r="O70" s="92">
        <v>0.94230771064758301</v>
      </c>
      <c r="P70" s="92">
        <v>52</v>
      </c>
      <c r="Q70" s="92">
        <v>0.95833331346511841</v>
      </c>
      <c r="R70" s="92">
        <v>0.48666968941688538</v>
      </c>
      <c r="S70" s="92">
        <v>0.7659795880317688</v>
      </c>
      <c r="T70" s="92">
        <v>0.95833331346511841</v>
      </c>
      <c r="U70" s="92">
        <v>48</v>
      </c>
      <c r="V70" s="92">
        <v>0.9637681245803833</v>
      </c>
      <c r="W70" s="92">
        <v>0.48045980930328369</v>
      </c>
      <c r="X70" s="92">
        <v>0.77218949794769287</v>
      </c>
      <c r="Y70" s="92">
        <v>0.97727274894714355</v>
      </c>
      <c r="Z70" s="92">
        <v>44</v>
      </c>
      <c r="AA70" s="92">
        <v>0.92592591047286987</v>
      </c>
      <c r="AB70" s="92">
        <v>0.48366603255271912</v>
      </c>
      <c r="AC70" s="92">
        <v>0.76898330450057983</v>
      </c>
      <c r="AD70" s="92">
        <v>0.95652174949645996</v>
      </c>
      <c r="AE70" s="92">
        <v>46</v>
      </c>
      <c r="AF70" s="92">
        <v>0.93617022037506104</v>
      </c>
      <c r="AG70" s="92">
        <v>0.48208963871002197</v>
      </c>
      <c r="AH70" s="92">
        <v>0.77055966854095459</v>
      </c>
      <c r="AI70" s="92">
        <v>0.84444445371627808</v>
      </c>
      <c r="AJ70" s="92">
        <v>45</v>
      </c>
      <c r="AK70" s="92">
        <v>0.90647482872009277</v>
      </c>
      <c r="AL70" s="92">
        <v>0.48949131369590759</v>
      </c>
      <c r="AM70" s="92">
        <v>0.76315802335739136</v>
      </c>
      <c r="AN70" s="92">
        <v>1</v>
      </c>
      <c r="AO70" s="92">
        <v>50</v>
      </c>
      <c r="AP70" s="92">
        <v>0.94936710596084595</v>
      </c>
      <c r="AQ70" s="92">
        <v>0.48045980930328369</v>
      </c>
      <c r="AR70" s="92">
        <v>0.77218949794769287</v>
      </c>
      <c r="AS70" s="92">
        <v>0.86363637447357178</v>
      </c>
      <c r="AT70" s="92">
        <v>44</v>
      </c>
      <c r="AU70" s="92">
        <v>0.9360465407371521</v>
      </c>
      <c r="AV70" s="92">
        <v>0.50537991523742676</v>
      </c>
      <c r="AW70" s="92">
        <v>0.7472693920135498</v>
      </c>
      <c r="AX70" s="92">
        <v>0.96875</v>
      </c>
      <c r="AY70" s="92">
        <v>64</v>
      </c>
      <c r="AZ70" s="92">
        <v>0.94954127073287964</v>
      </c>
      <c r="BA70" s="92">
        <v>0.50537991523742676</v>
      </c>
      <c r="BB70" s="92">
        <v>0.7472693920135498</v>
      </c>
      <c r="BC70" s="92">
        <v>0.953125</v>
      </c>
      <c r="BD70" s="92">
        <v>64</v>
      </c>
      <c r="BE70" s="92">
        <v>0.94155842065811157</v>
      </c>
      <c r="BF70" s="92">
        <v>0.52433508634567261</v>
      </c>
      <c r="BG70" s="92">
        <v>0.72831422090530396</v>
      </c>
      <c r="BH70" s="92">
        <v>0.93333333730697632</v>
      </c>
      <c r="BI70" s="92">
        <v>90</v>
      </c>
    </row>
    <row r="71" spans="1:61" x14ac:dyDescent="0.25">
      <c r="A71" s="93" t="s">
        <v>130</v>
      </c>
      <c r="B71" s="92">
        <v>0.87898087501525879</v>
      </c>
      <c r="C71" s="92">
        <v>0.53799909353256226</v>
      </c>
      <c r="D71" s="92">
        <v>0.71465021371841431</v>
      </c>
      <c r="E71" s="92">
        <v>0.88333332538604736</v>
      </c>
      <c r="F71" s="92">
        <v>120</v>
      </c>
      <c r="G71" s="92">
        <v>0.88679248094558716</v>
      </c>
      <c r="H71" s="92">
        <v>0.46725910902023315</v>
      </c>
      <c r="I71" s="92">
        <v>0.78539019823074341</v>
      </c>
      <c r="J71" s="92">
        <v>0.86486488580703735</v>
      </c>
      <c r="K71" s="92">
        <v>37</v>
      </c>
      <c r="L71" s="92">
        <v>0.90797543525695801</v>
      </c>
      <c r="M71" s="92">
        <v>0.49585917592048645</v>
      </c>
      <c r="N71" s="92">
        <v>0.7567901611328125</v>
      </c>
      <c r="O71" s="92">
        <v>0.90909093618392944</v>
      </c>
      <c r="P71" s="92">
        <v>55</v>
      </c>
      <c r="Q71" s="92">
        <v>0.94088667631149292</v>
      </c>
      <c r="R71" s="92">
        <v>0.51149666309356689</v>
      </c>
      <c r="S71" s="92">
        <v>0.74115264415740967</v>
      </c>
      <c r="T71" s="92">
        <v>0.92957746982574463</v>
      </c>
      <c r="U71" s="92">
        <v>71</v>
      </c>
      <c r="V71" s="92">
        <v>0.93805307149887085</v>
      </c>
      <c r="W71" s="92">
        <v>0.51606118679046631</v>
      </c>
      <c r="X71" s="92">
        <v>0.73658812046051025</v>
      </c>
      <c r="Y71" s="92">
        <v>0.97402596473693848</v>
      </c>
      <c r="Z71" s="92">
        <v>77</v>
      </c>
      <c r="AA71" s="92">
        <v>0.93827158212661743</v>
      </c>
      <c r="AB71" s="92">
        <v>0.51677030324935913</v>
      </c>
      <c r="AC71" s="92">
        <v>0.73587900400161743</v>
      </c>
      <c r="AD71" s="92">
        <v>0.91025638580322266</v>
      </c>
      <c r="AE71" s="92">
        <v>78</v>
      </c>
      <c r="AF71" s="92">
        <v>0.9409593939781189</v>
      </c>
      <c r="AG71" s="92">
        <v>0.52318263053894043</v>
      </c>
      <c r="AH71" s="92">
        <v>0.72946667671203613</v>
      </c>
      <c r="AI71" s="92">
        <v>0.93181818723678589</v>
      </c>
      <c r="AJ71" s="92">
        <v>88</v>
      </c>
      <c r="AK71" s="92">
        <v>0.95555555820465088</v>
      </c>
      <c r="AL71" s="92">
        <v>0.53190064430236816</v>
      </c>
      <c r="AM71" s="92">
        <v>0.7207486629486084</v>
      </c>
      <c r="AN71" s="92">
        <v>0.97142857313156128</v>
      </c>
      <c r="AO71" s="92">
        <v>105</v>
      </c>
      <c r="AP71" s="92">
        <v>0.96165192127227783</v>
      </c>
      <c r="AQ71" s="92">
        <v>0.5387260913848877</v>
      </c>
      <c r="AR71" s="92">
        <v>0.71392321586608887</v>
      </c>
      <c r="AS71" s="92">
        <v>0.95901638269424438</v>
      </c>
      <c r="AT71" s="92">
        <v>122</v>
      </c>
      <c r="AU71" s="92">
        <v>0.94910943508148193</v>
      </c>
      <c r="AV71" s="92">
        <v>0.53489899635314941</v>
      </c>
      <c r="AW71" s="92">
        <v>0.71775031089782715</v>
      </c>
      <c r="AX71" s="92">
        <v>0.9553571343421936</v>
      </c>
      <c r="AY71" s="92">
        <v>112</v>
      </c>
      <c r="AZ71" s="92">
        <v>0.9400479793548584</v>
      </c>
      <c r="BA71" s="92">
        <v>0.54959231615066528</v>
      </c>
      <c r="BB71" s="92">
        <v>0.70305699110031128</v>
      </c>
      <c r="BC71" s="92">
        <v>0.9371069073677063</v>
      </c>
      <c r="BD71" s="92">
        <v>159</v>
      </c>
      <c r="BE71" s="92">
        <v>0.93442624807357788</v>
      </c>
      <c r="BF71" s="92">
        <v>0.54624897241592407</v>
      </c>
      <c r="BG71" s="92">
        <v>0.70640033483505249</v>
      </c>
      <c r="BH71" s="92">
        <v>0.93150687217712402</v>
      </c>
      <c r="BI71" s="92">
        <v>146</v>
      </c>
    </row>
    <row r="72" spans="1:61" x14ac:dyDescent="0.25">
      <c r="A72" s="93" t="s">
        <v>131</v>
      </c>
      <c r="B72" s="92">
        <v>3.3333335071802139E-2</v>
      </c>
      <c r="C72" s="92">
        <v>0.51533812284469604</v>
      </c>
      <c r="D72" s="92">
        <v>0.73731118440628052</v>
      </c>
      <c r="E72" s="92">
        <v>2.6315789669752121E-2</v>
      </c>
      <c r="F72" s="92">
        <v>76</v>
      </c>
      <c r="G72" s="92">
        <v>2.3622047156095505E-2</v>
      </c>
      <c r="H72" s="92">
        <v>0.36773392558097839</v>
      </c>
      <c r="I72" s="92">
        <v>0.88491541147232056</v>
      </c>
      <c r="J72" s="92">
        <v>7.1428574621677399E-2</v>
      </c>
      <c r="K72" s="92">
        <v>14</v>
      </c>
      <c r="L72" s="92">
        <v>2.9411764815449715E-2</v>
      </c>
      <c r="M72" s="92">
        <v>0.46725910902023315</v>
      </c>
      <c r="N72" s="92">
        <v>0.78539019823074341</v>
      </c>
      <c r="O72" s="92">
        <v>0</v>
      </c>
      <c r="P72" s="92">
        <v>37</v>
      </c>
      <c r="Q72" s="92">
        <v>4.285714402794838E-2</v>
      </c>
      <c r="R72" s="92">
        <v>0.49083945155143738</v>
      </c>
      <c r="S72" s="92">
        <v>0.76180988550186157</v>
      </c>
      <c r="T72" s="92">
        <v>3.9215687662363052E-2</v>
      </c>
      <c r="U72" s="92">
        <v>51</v>
      </c>
      <c r="V72" s="92">
        <v>4.8951048403978348E-2</v>
      </c>
      <c r="W72" s="92">
        <v>0.49214851856231689</v>
      </c>
      <c r="X72" s="92">
        <v>0.76050078868865967</v>
      </c>
      <c r="Y72" s="92">
        <v>7.6923079788684845E-2</v>
      </c>
      <c r="Z72" s="92">
        <v>52</v>
      </c>
      <c r="AA72" s="92">
        <v>4.0540538728237152E-2</v>
      </c>
      <c r="AB72" s="92">
        <v>0.47334030270576477</v>
      </c>
      <c r="AC72" s="92">
        <v>0.7793089747428894</v>
      </c>
      <c r="AD72" s="92">
        <v>2.500000037252903E-2</v>
      </c>
      <c r="AE72" s="92">
        <v>40</v>
      </c>
      <c r="AF72" s="92">
        <v>1.1363636702299118E-2</v>
      </c>
      <c r="AG72" s="92">
        <v>0.49702927470207214</v>
      </c>
      <c r="AH72" s="92">
        <v>0.75562000274658203</v>
      </c>
      <c r="AI72" s="92">
        <v>1.785714365541935E-2</v>
      </c>
      <c r="AJ72" s="92">
        <v>56</v>
      </c>
      <c r="AK72" s="92">
        <v>2.7397260069847107E-2</v>
      </c>
      <c r="AL72" s="92">
        <v>0.51814836263656616</v>
      </c>
      <c r="AM72" s="92">
        <v>0.7345009446144104</v>
      </c>
      <c r="AN72" s="92">
        <v>0</v>
      </c>
      <c r="AO72" s="92">
        <v>80</v>
      </c>
      <c r="AP72" s="92">
        <v>5.1886793226003647E-2</v>
      </c>
      <c r="AQ72" s="92">
        <v>0.52012139558792114</v>
      </c>
      <c r="AR72" s="92">
        <v>0.73252791166305542</v>
      </c>
      <c r="AS72" s="92">
        <v>6.0240965336561203E-2</v>
      </c>
      <c r="AT72" s="92">
        <v>83</v>
      </c>
      <c r="AU72" s="92">
        <v>5.9071730822324753E-2</v>
      </c>
      <c r="AV72" s="92">
        <v>0.48810210824012756</v>
      </c>
      <c r="AW72" s="92">
        <v>0.76454722881317139</v>
      </c>
      <c r="AX72" s="92">
        <v>0.12244898080825806</v>
      </c>
      <c r="AY72" s="92">
        <v>49</v>
      </c>
      <c r="AZ72" s="92">
        <v>4.0540538728237152E-2</v>
      </c>
      <c r="BA72" s="92">
        <v>0.53190064430236816</v>
      </c>
      <c r="BB72" s="92">
        <v>0.7207486629486084</v>
      </c>
      <c r="BC72" s="92">
        <v>2.857142873108387E-2</v>
      </c>
      <c r="BD72" s="92">
        <v>105</v>
      </c>
      <c r="BE72" s="92">
        <v>1.7341040074825287E-2</v>
      </c>
      <c r="BF72" s="92">
        <v>0.50899100303649902</v>
      </c>
      <c r="BG72" s="92">
        <v>0.74365830421447754</v>
      </c>
      <c r="BH72" s="92">
        <v>0</v>
      </c>
      <c r="BI72" s="92">
        <v>68</v>
      </c>
    </row>
    <row r="73" spans="1:61" x14ac:dyDescent="0.25">
      <c r="A73" s="93" t="s">
        <v>132</v>
      </c>
      <c r="B73" s="92">
        <v>0.65693432092666626</v>
      </c>
      <c r="C73" s="92">
        <v>0.53004902601242065</v>
      </c>
      <c r="D73" s="92">
        <v>0.72260028123855591</v>
      </c>
      <c r="E73" s="92">
        <v>0.56435644626617432</v>
      </c>
      <c r="F73" s="92">
        <v>101</v>
      </c>
      <c r="G73" s="92">
        <v>0.7233009934425354</v>
      </c>
      <c r="H73" s="92">
        <v>0.46506500244140625</v>
      </c>
      <c r="I73" s="92">
        <v>0.78758430480957031</v>
      </c>
      <c r="J73" s="92">
        <v>0.91666668653488159</v>
      </c>
      <c r="K73" s="92">
        <v>36</v>
      </c>
      <c r="L73" s="92">
        <v>0.87951809167861938</v>
      </c>
      <c r="M73" s="92">
        <v>0.50984436273574829</v>
      </c>
      <c r="N73" s="92">
        <v>0.74280494451522827</v>
      </c>
      <c r="O73" s="92">
        <v>0.85507243871688843</v>
      </c>
      <c r="P73" s="92">
        <v>69</v>
      </c>
      <c r="Q73" s="92">
        <v>0.85789471864700317</v>
      </c>
      <c r="R73" s="92">
        <v>0.50244158506393433</v>
      </c>
      <c r="S73" s="92">
        <v>0.75020772218704224</v>
      </c>
      <c r="T73" s="92">
        <v>0.8852459192276001</v>
      </c>
      <c r="U73" s="92">
        <v>61</v>
      </c>
      <c r="V73" s="92">
        <v>0.87368422746658325</v>
      </c>
      <c r="W73" s="92">
        <v>0.50141346454620361</v>
      </c>
      <c r="X73" s="92">
        <v>0.75123584270477295</v>
      </c>
      <c r="Y73" s="92">
        <v>0.83333331346511841</v>
      </c>
      <c r="Z73" s="92">
        <v>60</v>
      </c>
      <c r="AA73" s="92">
        <v>0.86910992860794067</v>
      </c>
      <c r="AB73" s="92">
        <v>0.50984436273574829</v>
      </c>
      <c r="AC73" s="92">
        <v>0.74280494451522827</v>
      </c>
      <c r="AD73" s="92">
        <v>0.89855074882507324</v>
      </c>
      <c r="AE73" s="92">
        <v>69</v>
      </c>
      <c r="AF73" s="92">
        <v>0.91469192504882813</v>
      </c>
      <c r="AG73" s="92">
        <v>0.50344467163085938</v>
      </c>
      <c r="AH73" s="92">
        <v>0.74920463562011719</v>
      </c>
      <c r="AI73" s="92">
        <v>0.87096774578094482</v>
      </c>
      <c r="AJ73" s="92">
        <v>62</v>
      </c>
      <c r="AK73" s="92">
        <v>0.94117647409439087</v>
      </c>
      <c r="AL73" s="92">
        <v>0.51814836263656616</v>
      </c>
      <c r="AM73" s="92">
        <v>0.7345009446144104</v>
      </c>
      <c r="AN73" s="92">
        <v>0.96249997615814209</v>
      </c>
      <c r="AO73" s="92">
        <v>80</v>
      </c>
      <c r="AP73" s="92">
        <v>0.94615381956100464</v>
      </c>
      <c r="AQ73" s="92">
        <v>0.52757370471954346</v>
      </c>
      <c r="AR73" s="92">
        <v>0.72507560253143311</v>
      </c>
      <c r="AS73" s="92">
        <v>0.96875</v>
      </c>
      <c r="AT73" s="92">
        <v>96</v>
      </c>
      <c r="AU73" s="92">
        <v>0.94871795177459717</v>
      </c>
      <c r="AV73" s="92">
        <v>0.52075541019439697</v>
      </c>
      <c r="AW73" s="92">
        <v>0.73189389705657959</v>
      </c>
      <c r="AX73" s="92">
        <v>0.9047619104385376</v>
      </c>
      <c r="AY73" s="92">
        <v>84</v>
      </c>
      <c r="AZ73" s="92">
        <v>0.92783504724502563</v>
      </c>
      <c r="BA73" s="92">
        <v>0.52599358558654785</v>
      </c>
      <c r="BB73" s="92">
        <v>0.72665572166442871</v>
      </c>
      <c r="BC73" s="92">
        <v>0.96774190664291382</v>
      </c>
      <c r="BD73" s="92">
        <v>93</v>
      </c>
      <c r="BE73" s="92">
        <v>0.93719804286956787</v>
      </c>
      <c r="BF73" s="92">
        <v>0.53570455312728882</v>
      </c>
      <c r="BG73" s="92">
        <v>0.71694475412368774</v>
      </c>
      <c r="BH73" s="92">
        <v>0.91228067874908447</v>
      </c>
      <c r="BI73" s="92">
        <v>114</v>
      </c>
    </row>
    <row r="74" spans="1:61" x14ac:dyDescent="0.25">
      <c r="A74" s="93" t="s">
        <v>133</v>
      </c>
      <c r="B74" s="92">
        <v>0.10588235408067703</v>
      </c>
      <c r="C74" s="92">
        <v>0.50631386041641235</v>
      </c>
      <c r="D74" s="92">
        <v>0.74633544683456421</v>
      </c>
      <c r="E74" s="92">
        <v>0.12307692319154739</v>
      </c>
      <c r="F74" s="92">
        <v>65</v>
      </c>
      <c r="G74" s="92">
        <v>7.8125E-2</v>
      </c>
      <c r="H74" s="92">
        <v>0.40997213125228882</v>
      </c>
      <c r="I74" s="92">
        <v>0.84267717599868774</v>
      </c>
      <c r="J74" s="92">
        <v>5.000000074505806E-2</v>
      </c>
      <c r="K74" s="92">
        <v>20</v>
      </c>
      <c r="L74" s="92">
        <v>4.5454546809196472E-2</v>
      </c>
      <c r="M74" s="92">
        <v>0.47877344489097595</v>
      </c>
      <c r="N74" s="92">
        <v>0.77387583255767822</v>
      </c>
      <c r="O74" s="92">
        <v>2.3255813866853714E-2</v>
      </c>
      <c r="P74" s="92">
        <v>43</v>
      </c>
      <c r="Q74" s="92">
        <v>6.1349693685770035E-2</v>
      </c>
      <c r="R74" s="92">
        <v>0.50984436273574829</v>
      </c>
      <c r="S74" s="92">
        <v>0.74280494451522827</v>
      </c>
      <c r="T74" s="92">
        <v>5.7971015572547913E-2</v>
      </c>
      <c r="U74" s="92">
        <v>69</v>
      </c>
      <c r="V74" s="92">
        <v>0.11976047605276108</v>
      </c>
      <c r="W74" s="92">
        <v>0.49083945155143738</v>
      </c>
      <c r="X74" s="92">
        <v>0.76180988550186157</v>
      </c>
      <c r="Y74" s="92">
        <v>9.8039217293262482E-2</v>
      </c>
      <c r="Z74" s="92">
        <v>51</v>
      </c>
      <c r="AA74" s="92">
        <v>0.28481012582778931</v>
      </c>
      <c r="AB74" s="92">
        <v>0.48519182205200195</v>
      </c>
      <c r="AC74" s="92">
        <v>0.76745748519897461</v>
      </c>
      <c r="AD74" s="92">
        <v>0.23404255509376526</v>
      </c>
      <c r="AE74" s="92">
        <v>47</v>
      </c>
      <c r="AF74" s="92">
        <v>0.36021506786346436</v>
      </c>
      <c r="AG74" s="92">
        <v>0.50141346454620361</v>
      </c>
      <c r="AH74" s="92">
        <v>0.75123584270477295</v>
      </c>
      <c r="AI74" s="92">
        <v>0.48333331942558289</v>
      </c>
      <c r="AJ74" s="92">
        <v>60</v>
      </c>
      <c r="AK74" s="92">
        <v>0.47342994809150696</v>
      </c>
      <c r="AL74" s="92">
        <v>0.51746588945388794</v>
      </c>
      <c r="AM74" s="92">
        <v>0.73518341779708862</v>
      </c>
      <c r="AN74" s="92">
        <v>0.34177213907241821</v>
      </c>
      <c r="AO74" s="92">
        <v>79</v>
      </c>
      <c r="AP74" s="92">
        <v>0.52631580829620361</v>
      </c>
      <c r="AQ74" s="92">
        <v>0.50899100303649902</v>
      </c>
      <c r="AR74" s="92">
        <v>0.74365830421447754</v>
      </c>
      <c r="AS74" s="92">
        <v>0.61764705181121826</v>
      </c>
      <c r="AT74" s="92">
        <v>68</v>
      </c>
      <c r="AU74" s="92">
        <v>0.64705884456634521</v>
      </c>
      <c r="AV74" s="92">
        <v>0.518818199634552</v>
      </c>
      <c r="AW74" s="92">
        <v>0.73383110761642456</v>
      </c>
      <c r="AX74" s="92">
        <v>0.62962961196899414</v>
      </c>
      <c r="AY74" s="92">
        <v>81</v>
      </c>
      <c r="AZ74" s="92">
        <v>0.56682026386260986</v>
      </c>
      <c r="BA74" s="92">
        <v>0.51229685544967651</v>
      </c>
      <c r="BB74" s="92">
        <v>0.74035245180130005</v>
      </c>
      <c r="BC74" s="92">
        <v>0.69444441795349121</v>
      </c>
      <c r="BD74" s="92">
        <v>72</v>
      </c>
      <c r="BE74" s="92">
        <v>0.52941179275512695</v>
      </c>
      <c r="BF74" s="92">
        <v>0.50537991523742676</v>
      </c>
      <c r="BG74" s="92">
        <v>0.7472693920135498</v>
      </c>
      <c r="BH74" s="92">
        <v>0.34375</v>
      </c>
      <c r="BI74" s="92">
        <v>64</v>
      </c>
    </row>
    <row r="75" spans="1:61" x14ac:dyDescent="0.25">
      <c r="A75" s="93" t="s">
        <v>134</v>
      </c>
      <c r="B75" s="92">
        <v>0.24509803950786591</v>
      </c>
      <c r="C75" s="92">
        <v>0.4981684684753418</v>
      </c>
      <c r="D75" s="92">
        <v>0.75448083877563477</v>
      </c>
      <c r="E75" s="92">
        <v>8.7719298899173737E-2</v>
      </c>
      <c r="F75" s="92">
        <v>57</v>
      </c>
      <c r="G75" s="92">
        <v>0.39007091522216797</v>
      </c>
      <c r="H75" s="92">
        <v>0.48208963871002197</v>
      </c>
      <c r="I75" s="92">
        <v>0.77055966854095459</v>
      </c>
      <c r="J75" s="92">
        <v>0.4444444477558136</v>
      </c>
      <c r="K75" s="92">
        <v>45</v>
      </c>
      <c r="L75" s="92">
        <v>0.61481481790542603</v>
      </c>
      <c r="M75" s="92">
        <v>0.47139137983322144</v>
      </c>
      <c r="N75" s="92">
        <v>0.78125792741775513</v>
      </c>
      <c r="O75" s="92">
        <v>0.76923078298568726</v>
      </c>
      <c r="P75" s="92">
        <v>39</v>
      </c>
      <c r="Q75" s="92">
        <v>0.49629628658294678</v>
      </c>
      <c r="R75" s="92">
        <v>0.49083945155143738</v>
      </c>
      <c r="S75" s="92">
        <v>0.76180988550186157</v>
      </c>
      <c r="T75" s="92">
        <v>0.64705884456634521</v>
      </c>
      <c r="U75" s="92">
        <v>51</v>
      </c>
      <c r="V75" s="92">
        <v>0.25827813148498535</v>
      </c>
      <c r="W75" s="92">
        <v>0.48208963871002197</v>
      </c>
      <c r="X75" s="92">
        <v>0.77055966854095459</v>
      </c>
      <c r="Y75" s="92">
        <v>8.8888891041278839E-2</v>
      </c>
      <c r="Z75" s="92">
        <v>45</v>
      </c>
      <c r="AA75" s="92">
        <v>8.2802549004554749E-2</v>
      </c>
      <c r="AB75" s="92">
        <v>0.49585917592048645</v>
      </c>
      <c r="AC75" s="92">
        <v>0.7567901611328125</v>
      </c>
      <c r="AD75" s="92">
        <v>3.6363635212182999E-2</v>
      </c>
      <c r="AE75" s="92">
        <v>55</v>
      </c>
      <c r="AF75" s="92">
        <v>0.10967741906642914</v>
      </c>
      <c r="AG75" s="92">
        <v>0.4981684684753418</v>
      </c>
      <c r="AH75" s="92">
        <v>0.75448083877563477</v>
      </c>
      <c r="AI75" s="92">
        <v>0.12280701845884323</v>
      </c>
      <c r="AJ75" s="92">
        <v>57</v>
      </c>
      <c r="AK75" s="92">
        <v>0.15999999642372131</v>
      </c>
      <c r="AL75" s="92">
        <v>0.47877344489097595</v>
      </c>
      <c r="AM75" s="92">
        <v>0.77387583255767822</v>
      </c>
      <c r="AN75" s="92">
        <v>0.18604651093482971</v>
      </c>
      <c r="AO75" s="92">
        <v>43</v>
      </c>
      <c r="AP75" s="92">
        <v>0.13131313025951385</v>
      </c>
      <c r="AQ75" s="92">
        <v>0.51460069417953491</v>
      </c>
      <c r="AR75" s="92">
        <v>0.73804861307144165</v>
      </c>
      <c r="AS75" s="92">
        <v>0.17333333194255829</v>
      </c>
      <c r="AT75" s="92">
        <v>75</v>
      </c>
      <c r="AU75" s="92">
        <v>0.10666666924953461</v>
      </c>
      <c r="AV75" s="92">
        <v>0.51814836263656616</v>
      </c>
      <c r="AW75" s="92">
        <v>0.7345009446144104</v>
      </c>
      <c r="AX75" s="92">
        <v>6.25E-2</v>
      </c>
      <c r="AY75" s="92">
        <v>80</v>
      </c>
      <c r="AZ75" s="92">
        <v>5.2631579339504242E-2</v>
      </c>
      <c r="BA75" s="92">
        <v>0.51067936420440674</v>
      </c>
      <c r="BB75" s="92">
        <v>0.74196994304656982</v>
      </c>
      <c r="BC75" s="92">
        <v>8.5714288055896759E-2</v>
      </c>
      <c r="BD75" s="92">
        <v>70</v>
      </c>
      <c r="BE75" s="92">
        <v>4.6511627733707428E-2</v>
      </c>
      <c r="BF75" s="92">
        <v>0.50035935640335083</v>
      </c>
      <c r="BG75" s="92">
        <v>0.75228995084762573</v>
      </c>
      <c r="BH75" s="92">
        <v>0</v>
      </c>
      <c r="BI75" s="92">
        <v>59</v>
      </c>
    </row>
    <row r="76" spans="1:61" x14ac:dyDescent="0.25">
      <c r="A76" s="93" t="s">
        <v>135</v>
      </c>
      <c r="B76" s="92">
        <v>0.95652174949645996</v>
      </c>
      <c r="C76" s="92">
        <v>0.49702927470207214</v>
      </c>
      <c r="D76" s="92">
        <v>0.75562000274658203</v>
      </c>
      <c r="E76" s="92">
        <v>0.9821428656578064</v>
      </c>
      <c r="F76" s="92">
        <v>56</v>
      </c>
      <c r="G76" s="92">
        <v>0.9370078444480896</v>
      </c>
      <c r="H76" s="92">
        <v>0.46506500244140625</v>
      </c>
      <c r="I76" s="92">
        <v>0.78758430480957031</v>
      </c>
      <c r="J76" s="92">
        <v>0.91666668653488159</v>
      </c>
      <c r="K76" s="92">
        <v>36</v>
      </c>
      <c r="L76" s="92">
        <v>0.84920632839202881</v>
      </c>
      <c r="M76" s="92">
        <v>0.4627775251865387</v>
      </c>
      <c r="N76" s="92">
        <v>0.78987181186676025</v>
      </c>
      <c r="O76" s="92">
        <v>0.88571429252624512</v>
      </c>
      <c r="P76" s="92">
        <v>35</v>
      </c>
      <c r="Q76" s="92">
        <v>0.84210526943206787</v>
      </c>
      <c r="R76" s="92">
        <v>0.49585917592048645</v>
      </c>
      <c r="S76" s="92">
        <v>0.7567901611328125</v>
      </c>
      <c r="T76" s="92">
        <v>0.7818182110786438</v>
      </c>
      <c r="U76" s="92">
        <v>55</v>
      </c>
      <c r="V76" s="92">
        <v>0.85810810327529907</v>
      </c>
      <c r="W76" s="92">
        <v>0.47877344489097595</v>
      </c>
      <c r="X76" s="92">
        <v>0.77387583255767822</v>
      </c>
      <c r="Y76" s="92">
        <v>0.88372093439102173</v>
      </c>
      <c r="Z76" s="92">
        <v>43</v>
      </c>
      <c r="AA76" s="92">
        <v>0.93877553939819336</v>
      </c>
      <c r="AB76" s="92">
        <v>0.48949131369590759</v>
      </c>
      <c r="AC76" s="92">
        <v>0.76315802335739136</v>
      </c>
      <c r="AD76" s="92">
        <v>0.92000001668930054</v>
      </c>
      <c r="AE76" s="92">
        <v>50</v>
      </c>
      <c r="AF76" s="92">
        <v>0.92452830076217651</v>
      </c>
      <c r="AG76" s="92">
        <v>0.49465671181678772</v>
      </c>
      <c r="AH76" s="92">
        <v>0.75799262523651123</v>
      </c>
      <c r="AI76" s="92">
        <v>1</v>
      </c>
      <c r="AJ76" s="92">
        <v>54</v>
      </c>
      <c r="AK76" s="92">
        <v>0.92771083116531372</v>
      </c>
      <c r="AL76" s="92">
        <v>0.49585917592048645</v>
      </c>
      <c r="AM76" s="92">
        <v>0.7567901611328125</v>
      </c>
      <c r="AN76" s="92">
        <v>0.8545454740524292</v>
      </c>
      <c r="AO76" s="92">
        <v>55</v>
      </c>
      <c r="AP76" s="92">
        <v>0.89156627655029297</v>
      </c>
      <c r="AQ76" s="92">
        <v>0.4981684684753418</v>
      </c>
      <c r="AR76" s="92">
        <v>0.75448083877563477</v>
      </c>
      <c r="AS76" s="92">
        <v>0.9298245906829834</v>
      </c>
      <c r="AT76" s="92">
        <v>57</v>
      </c>
      <c r="AU76" s="92">
        <v>0.90109890699386597</v>
      </c>
      <c r="AV76" s="92">
        <v>0.49465671181678772</v>
      </c>
      <c r="AW76" s="92">
        <v>0.75799262523651123</v>
      </c>
      <c r="AX76" s="92">
        <v>0.8888888955116272</v>
      </c>
      <c r="AY76" s="92">
        <v>54</v>
      </c>
      <c r="AZ76" s="92">
        <v>0.82211536169052124</v>
      </c>
      <c r="BA76" s="92">
        <v>0.51149666309356689</v>
      </c>
      <c r="BB76" s="92">
        <v>0.74115264415740967</v>
      </c>
      <c r="BC76" s="92">
        <v>0.88732391595840454</v>
      </c>
      <c r="BD76" s="92">
        <v>71</v>
      </c>
      <c r="BE76" s="92">
        <v>0.79870128631591797</v>
      </c>
      <c r="BF76" s="92">
        <v>0.52012139558792114</v>
      </c>
      <c r="BG76" s="92">
        <v>0.73252791166305542</v>
      </c>
      <c r="BH76" s="92">
        <v>0.72289156913757324</v>
      </c>
      <c r="BI76" s="92">
        <v>83</v>
      </c>
    </row>
    <row r="77" spans="1:61" x14ac:dyDescent="0.25">
      <c r="A77" s="93" t="s">
        <v>136</v>
      </c>
      <c r="B77" s="92">
        <v>0.97333335876464844</v>
      </c>
      <c r="C77" s="92">
        <v>0.49342036247253418</v>
      </c>
      <c r="D77" s="92">
        <v>0.75922894477844238</v>
      </c>
      <c r="E77" s="92">
        <v>0.98113209009170532</v>
      </c>
      <c r="F77" s="92">
        <v>53</v>
      </c>
      <c r="G77" s="92">
        <v>0.9541284441947937</v>
      </c>
      <c r="H77" s="92">
        <v>0.42004060745239258</v>
      </c>
      <c r="I77" s="92">
        <v>0.83260869979858398</v>
      </c>
      <c r="J77" s="92">
        <v>0.95454543828964233</v>
      </c>
      <c r="K77" s="92">
        <v>22</v>
      </c>
      <c r="L77" s="92">
        <v>0.91836732625961304</v>
      </c>
      <c r="M77" s="92">
        <v>0.46038985252380371</v>
      </c>
      <c r="N77" s="92">
        <v>0.79225945472717285</v>
      </c>
      <c r="O77" s="92">
        <v>0.91176468133926392</v>
      </c>
      <c r="P77" s="92">
        <v>34</v>
      </c>
      <c r="Q77" s="92">
        <v>0.7950819730758667</v>
      </c>
      <c r="R77" s="92">
        <v>0.47702723741531372</v>
      </c>
      <c r="S77" s="92">
        <v>0.77562206983566284</v>
      </c>
      <c r="T77" s="92">
        <v>0.9047619104385376</v>
      </c>
      <c r="U77" s="92">
        <v>42</v>
      </c>
      <c r="V77" s="92">
        <v>0.78260868787765503</v>
      </c>
      <c r="W77" s="92">
        <v>0.48366603255271912</v>
      </c>
      <c r="X77" s="92">
        <v>0.76898330450057983</v>
      </c>
      <c r="Y77" s="92">
        <v>0.6086956262588501</v>
      </c>
      <c r="Z77" s="92">
        <v>46</v>
      </c>
      <c r="AA77" s="92">
        <v>0.73722624778747559</v>
      </c>
      <c r="AB77" s="92">
        <v>0.48949131369590759</v>
      </c>
      <c r="AC77" s="92">
        <v>0.76315802335739136</v>
      </c>
      <c r="AD77" s="92">
        <v>0.8399999737739563</v>
      </c>
      <c r="AE77" s="92">
        <v>50</v>
      </c>
      <c r="AF77" s="92">
        <v>0.7890625</v>
      </c>
      <c r="AG77" s="92">
        <v>0.47521749138832092</v>
      </c>
      <c r="AH77" s="92">
        <v>0.77743178606033325</v>
      </c>
      <c r="AI77" s="92">
        <v>0.75609755516052246</v>
      </c>
      <c r="AJ77" s="92">
        <v>41</v>
      </c>
      <c r="AK77" s="92">
        <v>0.74137932062149048</v>
      </c>
      <c r="AL77" s="92">
        <v>0.46725910902023315</v>
      </c>
      <c r="AM77" s="92">
        <v>0.78539019823074341</v>
      </c>
      <c r="AN77" s="92">
        <v>0.75675678253173828</v>
      </c>
      <c r="AO77" s="92">
        <v>37</v>
      </c>
      <c r="AP77" s="92">
        <v>0.74615383148193359</v>
      </c>
      <c r="AQ77" s="92">
        <v>0.46936604380607605</v>
      </c>
      <c r="AR77" s="92">
        <v>0.7832832932472229</v>
      </c>
      <c r="AS77" s="92">
        <v>0.71052628755569458</v>
      </c>
      <c r="AT77" s="92">
        <v>38</v>
      </c>
      <c r="AU77" s="92">
        <v>0.73825502395629883</v>
      </c>
      <c r="AV77" s="92">
        <v>0.49585917592048645</v>
      </c>
      <c r="AW77" s="92">
        <v>0.7567901611328125</v>
      </c>
      <c r="AX77" s="92">
        <v>0.76363635063171387</v>
      </c>
      <c r="AY77" s="92">
        <v>55</v>
      </c>
      <c r="AZ77" s="92">
        <v>0.71428573131561279</v>
      </c>
      <c r="BA77" s="92">
        <v>0.49702927470207214</v>
      </c>
      <c r="BB77" s="92">
        <v>0.75562000274658203</v>
      </c>
      <c r="BC77" s="92">
        <v>0.7321428656578064</v>
      </c>
      <c r="BD77" s="92">
        <v>56</v>
      </c>
      <c r="BE77" s="92">
        <v>0.69594591856002808</v>
      </c>
      <c r="BF77" s="92">
        <v>0.52544975280761719</v>
      </c>
      <c r="BG77" s="92">
        <v>0.72719955444335938</v>
      </c>
      <c r="BH77" s="92">
        <v>0.67391306161880493</v>
      </c>
      <c r="BI77" s="92">
        <v>92</v>
      </c>
    </row>
    <row r="78" spans="1:61" x14ac:dyDescent="0.25">
      <c r="A78" s="93" t="s">
        <v>137</v>
      </c>
      <c r="B78" s="92">
        <v>0.8852459192276001</v>
      </c>
      <c r="C78" s="92">
        <v>0.52075541019439697</v>
      </c>
      <c r="D78" s="92">
        <v>0.73189389705657959</v>
      </c>
      <c r="E78" s="92">
        <v>0.86904764175415039</v>
      </c>
      <c r="F78" s="92">
        <v>84</v>
      </c>
      <c r="G78" s="92">
        <v>0.88343560695648193</v>
      </c>
      <c r="H78" s="92">
        <v>0.46936604380607605</v>
      </c>
      <c r="I78" s="92">
        <v>0.7832832932472229</v>
      </c>
      <c r="J78" s="92">
        <v>0.92105263471603394</v>
      </c>
      <c r="K78" s="92">
        <v>38</v>
      </c>
      <c r="L78" s="92">
        <v>0.88235294818878174</v>
      </c>
      <c r="M78" s="92">
        <v>0.47521749138832092</v>
      </c>
      <c r="N78" s="92">
        <v>0.77743178606033325</v>
      </c>
      <c r="O78" s="92">
        <v>0.87804877758026123</v>
      </c>
      <c r="P78" s="92">
        <v>41</v>
      </c>
      <c r="Q78" s="92">
        <v>0.89261746406555176</v>
      </c>
      <c r="R78" s="92">
        <v>0.4981684684753418</v>
      </c>
      <c r="S78" s="92">
        <v>0.75448083877563477</v>
      </c>
      <c r="T78" s="92">
        <v>0.85964912176132202</v>
      </c>
      <c r="U78" s="92">
        <v>57</v>
      </c>
      <c r="V78" s="92">
        <v>0.89473682641983032</v>
      </c>
      <c r="W78" s="92">
        <v>0.49083945155143738</v>
      </c>
      <c r="X78" s="92">
        <v>0.76180988550186157</v>
      </c>
      <c r="Y78" s="92">
        <v>0.94117647409439087</v>
      </c>
      <c r="Z78" s="92">
        <v>51</v>
      </c>
      <c r="AA78" s="92">
        <v>0.89947092533111572</v>
      </c>
      <c r="AB78" s="92">
        <v>0.50442379713058472</v>
      </c>
      <c r="AC78" s="92">
        <v>0.74822551012039185</v>
      </c>
      <c r="AD78" s="92">
        <v>0.8888888955116272</v>
      </c>
      <c r="AE78" s="92">
        <v>63</v>
      </c>
      <c r="AF78" s="92">
        <v>0.77729254961013794</v>
      </c>
      <c r="AG78" s="92">
        <v>0.51460069417953491</v>
      </c>
      <c r="AH78" s="92">
        <v>0.73804861307144165</v>
      </c>
      <c r="AI78" s="92">
        <v>0.87999999523162842</v>
      </c>
      <c r="AJ78" s="92">
        <v>75</v>
      </c>
      <c r="AK78" s="92">
        <v>0.55384618043899536</v>
      </c>
      <c r="AL78" s="92">
        <v>0.52489703893661499</v>
      </c>
      <c r="AM78" s="92">
        <v>0.72775226831436157</v>
      </c>
      <c r="AN78" s="92">
        <v>0.61538463830947876</v>
      </c>
      <c r="AO78" s="92">
        <v>91</v>
      </c>
      <c r="AP78" s="92">
        <v>0.44747081398963928</v>
      </c>
      <c r="AQ78" s="92">
        <v>0.52652865648269653</v>
      </c>
      <c r="AR78" s="92">
        <v>0.72612065076828003</v>
      </c>
      <c r="AS78" s="92">
        <v>0.23404255509376526</v>
      </c>
      <c r="AT78" s="92">
        <v>94</v>
      </c>
      <c r="AU78" s="92">
        <v>0.30508473515510559</v>
      </c>
      <c r="AV78" s="92">
        <v>0.51229685544967651</v>
      </c>
      <c r="AW78" s="92">
        <v>0.74035245180130005</v>
      </c>
      <c r="AX78" s="92">
        <v>0.5138888955116272</v>
      </c>
      <c r="AY78" s="92">
        <v>72</v>
      </c>
      <c r="AZ78" s="92">
        <v>0.28248587250709534</v>
      </c>
      <c r="BA78" s="92">
        <v>0.51067936420440674</v>
      </c>
      <c r="BB78" s="92">
        <v>0.74196994304656982</v>
      </c>
      <c r="BC78" s="92">
        <v>0.18571428954601288</v>
      </c>
      <c r="BD78" s="92">
        <v>70</v>
      </c>
      <c r="BE78" s="92">
        <v>0.12380952388048172</v>
      </c>
      <c r="BF78" s="92">
        <v>0.4627775251865387</v>
      </c>
      <c r="BG78" s="92">
        <v>0.78987181186676025</v>
      </c>
      <c r="BH78" s="92">
        <v>0</v>
      </c>
      <c r="BI78" s="92">
        <v>35</v>
      </c>
    </row>
    <row r="79" spans="1:61" x14ac:dyDescent="0.25">
      <c r="A79" s="93" t="s">
        <v>138</v>
      </c>
      <c r="B79" s="92">
        <v>7.0921983569860458E-3</v>
      </c>
      <c r="C79" s="92">
        <v>0.53052216768264771</v>
      </c>
      <c r="D79" s="92">
        <v>0.72212713956832886</v>
      </c>
      <c r="E79" s="92">
        <v>9.8039219155907631E-3</v>
      </c>
      <c r="F79" s="92">
        <v>102</v>
      </c>
      <c r="G79" s="92">
        <v>5.2631581202149391E-3</v>
      </c>
      <c r="H79" s="92">
        <v>0.47139137983322144</v>
      </c>
      <c r="I79" s="92">
        <v>0.78125792741775513</v>
      </c>
      <c r="J79" s="92">
        <v>0</v>
      </c>
      <c r="K79" s="92">
        <v>39</v>
      </c>
      <c r="L79" s="92">
        <v>0</v>
      </c>
      <c r="M79" s="92">
        <v>0.48810210824012756</v>
      </c>
      <c r="N79" s="92">
        <v>0.76454722881317139</v>
      </c>
      <c r="O79" s="92">
        <v>0</v>
      </c>
      <c r="P79" s="92">
        <v>49</v>
      </c>
      <c r="Q79" s="92">
        <v>2.4590164422988892E-2</v>
      </c>
      <c r="R79" s="92">
        <v>0.48666968941688538</v>
      </c>
      <c r="S79" s="92">
        <v>0.7659795880317688</v>
      </c>
      <c r="T79" s="92">
        <v>0</v>
      </c>
      <c r="U79" s="92">
        <v>48</v>
      </c>
      <c r="V79" s="92">
        <v>4.6875E-2</v>
      </c>
      <c r="W79" s="92">
        <v>0.43281307816505432</v>
      </c>
      <c r="X79" s="92">
        <v>0.81983625888824463</v>
      </c>
      <c r="Y79" s="92">
        <v>0.11999999731779099</v>
      </c>
      <c r="Z79" s="92">
        <v>25</v>
      </c>
      <c r="AA79" s="92">
        <v>0.30817610025405884</v>
      </c>
      <c r="AB79" s="92">
        <v>0.49585917592048645</v>
      </c>
      <c r="AC79" s="92">
        <v>0.7567901611328125</v>
      </c>
      <c r="AD79" s="92">
        <v>5.4545454680919647E-2</v>
      </c>
      <c r="AE79" s="92">
        <v>55</v>
      </c>
      <c r="AF79" s="92">
        <v>0.4251207709312439</v>
      </c>
      <c r="AG79" s="92">
        <v>0.51746588945388794</v>
      </c>
      <c r="AH79" s="92">
        <v>0.73518341779708862</v>
      </c>
      <c r="AI79" s="92">
        <v>0.5443037748336792</v>
      </c>
      <c r="AJ79" s="92">
        <v>79</v>
      </c>
      <c r="AK79" s="92">
        <v>0.54724407196044922</v>
      </c>
      <c r="AL79" s="92">
        <v>0.51308053731918335</v>
      </c>
      <c r="AM79" s="92">
        <v>0.73956876993179321</v>
      </c>
      <c r="AN79" s="92">
        <v>0.57534247636795044</v>
      </c>
      <c r="AO79" s="92">
        <v>73</v>
      </c>
      <c r="AP79" s="92">
        <v>0.35687732696533203</v>
      </c>
      <c r="AQ79" s="92">
        <v>0.53052216768264771</v>
      </c>
      <c r="AR79" s="92">
        <v>0.72212713956832886</v>
      </c>
      <c r="AS79" s="92">
        <v>0.52941179275512695</v>
      </c>
      <c r="AT79" s="92">
        <v>102</v>
      </c>
      <c r="AU79" s="92">
        <v>0.17647059261798859</v>
      </c>
      <c r="AV79" s="92">
        <v>0.52652865648269653</v>
      </c>
      <c r="AW79" s="92">
        <v>0.72612065076828003</v>
      </c>
      <c r="AX79" s="92">
        <v>0</v>
      </c>
      <c r="AY79" s="92">
        <v>94</v>
      </c>
      <c r="AZ79" s="92">
        <v>0</v>
      </c>
      <c r="BA79" s="92">
        <v>0.53407162427902222</v>
      </c>
      <c r="BB79" s="92">
        <v>0.71857768297195435</v>
      </c>
      <c r="BC79" s="92">
        <v>0</v>
      </c>
      <c r="BD79" s="92">
        <v>110</v>
      </c>
      <c r="BE79" s="92">
        <v>0</v>
      </c>
      <c r="BF79" s="92">
        <v>0.54080379009246826</v>
      </c>
      <c r="BG79" s="92">
        <v>0.7118455171585083</v>
      </c>
      <c r="BH79" s="92">
        <v>0</v>
      </c>
      <c r="BI79" s="92">
        <v>128</v>
      </c>
    </row>
    <row r="80" spans="1:61" x14ac:dyDescent="0.25">
      <c r="A80" s="93" t="s">
        <v>139</v>
      </c>
      <c r="B80" s="92">
        <v>2.0408162847161293E-2</v>
      </c>
      <c r="C80" s="92">
        <v>0.45528295636177063</v>
      </c>
      <c r="D80" s="92">
        <v>0.79736632108688354</v>
      </c>
      <c r="E80" s="92">
        <v>3.125E-2</v>
      </c>
      <c r="F80" s="92">
        <v>32</v>
      </c>
      <c r="G80" s="92">
        <v>1.315789483487606E-2</v>
      </c>
      <c r="H80" s="92">
        <v>0.39165738224983215</v>
      </c>
      <c r="I80" s="92">
        <v>0.86099189519882202</v>
      </c>
      <c r="J80" s="92">
        <v>0</v>
      </c>
      <c r="K80" s="92">
        <v>17</v>
      </c>
      <c r="L80" s="92">
        <v>1.1904762126505375E-2</v>
      </c>
      <c r="M80" s="92">
        <v>0.44011804461479187</v>
      </c>
      <c r="N80" s="92">
        <v>0.8125312328338623</v>
      </c>
      <c r="O80" s="92">
        <v>0</v>
      </c>
      <c r="P80" s="92">
        <v>27</v>
      </c>
      <c r="Q80" s="92">
        <v>1.0869565419852734E-2</v>
      </c>
      <c r="R80" s="92">
        <v>0.47334030270576477</v>
      </c>
      <c r="S80" s="92">
        <v>0.7793089747428894</v>
      </c>
      <c r="T80" s="92">
        <v>2.500000037252903E-2</v>
      </c>
      <c r="U80" s="92">
        <v>40</v>
      </c>
      <c r="V80" s="92">
        <v>2.1052632480859756E-2</v>
      </c>
      <c r="W80" s="92">
        <v>0.43281307816505432</v>
      </c>
      <c r="X80" s="92">
        <v>0.81983625888824463</v>
      </c>
      <c r="Y80" s="92">
        <v>0</v>
      </c>
      <c r="Z80" s="92">
        <v>25</v>
      </c>
      <c r="AA80" s="92">
        <v>1.785714365541935E-2</v>
      </c>
      <c r="AB80" s="92">
        <v>0.44967356324195862</v>
      </c>
      <c r="AC80" s="92">
        <v>0.80297577381134033</v>
      </c>
      <c r="AD80" s="92">
        <v>3.3333335071802139E-2</v>
      </c>
      <c r="AE80" s="92">
        <v>30</v>
      </c>
      <c r="AF80" s="92">
        <v>2.1126760169863701E-2</v>
      </c>
      <c r="AG80" s="92">
        <v>0.4981684684753418</v>
      </c>
      <c r="AH80" s="92">
        <v>0.75448083877563477</v>
      </c>
      <c r="AI80" s="92">
        <v>1.7543859779834747E-2</v>
      </c>
      <c r="AJ80" s="92">
        <v>57</v>
      </c>
      <c r="AK80" s="92">
        <v>1.875000074505806E-2</v>
      </c>
      <c r="AL80" s="92">
        <v>0.49585917592048645</v>
      </c>
      <c r="AM80" s="92">
        <v>0.7567901611328125</v>
      </c>
      <c r="AN80" s="92">
        <v>1.8181817606091499E-2</v>
      </c>
      <c r="AO80" s="92">
        <v>55</v>
      </c>
      <c r="AP80" s="92">
        <v>1.8633540719747543E-2</v>
      </c>
      <c r="AQ80" s="92">
        <v>0.48666968941688538</v>
      </c>
      <c r="AR80" s="92">
        <v>0.7659795880317688</v>
      </c>
      <c r="AS80" s="92">
        <v>2.083333395421505E-2</v>
      </c>
      <c r="AT80" s="92">
        <v>48</v>
      </c>
      <c r="AU80" s="92">
        <v>1.9108280539512634E-2</v>
      </c>
      <c r="AV80" s="92">
        <v>0.49927806854248047</v>
      </c>
      <c r="AW80" s="92">
        <v>0.75337123870849609</v>
      </c>
      <c r="AX80" s="92">
        <v>1.7241379246115685E-2</v>
      </c>
      <c r="AY80" s="92">
        <v>58</v>
      </c>
      <c r="AZ80" s="92">
        <v>1.3605441898107529E-2</v>
      </c>
      <c r="BA80" s="92">
        <v>0.49083945155143738</v>
      </c>
      <c r="BB80" s="92">
        <v>0.76180988550186157</v>
      </c>
      <c r="BC80" s="92">
        <v>1.9607843831181526E-2</v>
      </c>
      <c r="BD80" s="92">
        <v>51</v>
      </c>
      <c r="BE80" s="92">
        <v>1.123595517128706E-2</v>
      </c>
      <c r="BF80" s="92">
        <v>0.46936604380607605</v>
      </c>
      <c r="BG80" s="92">
        <v>0.7832832932472229</v>
      </c>
      <c r="BH80" s="92">
        <v>0</v>
      </c>
      <c r="BI80" s="92">
        <v>38</v>
      </c>
    </row>
    <row r="81" spans="1:61" x14ac:dyDescent="0.25">
      <c r="A81" s="93" t="s">
        <v>140</v>
      </c>
      <c r="B81" s="92">
        <v>0.60606062412261963</v>
      </c>
      <c r="C81" s="92">
        <v>0.50984436273574829</v>
      </c>
      <c r="D81" s="92">
        <v>0.74280494451522827</v>
      </c>
      <c r="E81" s="92">
        <v>0.68115943670272827</v>
      </c>
      <c r="F81" s="92">
        <v>69</v>
      </c>
      <c r="G81" s="92">
        <v>0.55395680665969849</v>
      </c>
      <c r="H81" s="92">
        <v>0.44967356324195862</v>
      </c>
      <c r="I81" s="92">
        <v>0.80297577381134033</v>
      </c>
      <c r="J81" s="92">
        <v>0.43333333730697632</v>
      </c>
      <c r="K81" s="92">
        <v>30</v>
      </c>
      <c r="L81" s="92">
        <v>0.53383457660675049</v>
      </c>
      <c r="M81" s="92">
        <v>0.47334030270576477</v>
      </c>
      <c r="N81" s="92">
        <v>0.7793089747428894</v>
      </c>
      <c r="O81" s="92">
        <v>0.42500001192092896</v>
      </c>
      <c r="P81" s="92">
        <v>40</v>
      </c>
      <c r="Q81" s="92">
        <v>0.53179192543029785</v>
      </c>
      <c r="R81" s="92">
        <v>0.50442379713058472</v>
      </c>
      <c r="S81" s="92">
        <v>0.74822551012039185</v>
      </c>
      <c r="T81" s="92">
        <v>0.65079367160797119</v>
      </c>
      <c r="U81" s="92">
        <v>63</v>
      </c>
      <c r="V81" s="92">
        <v>0.53768843412399292</v>
      </c>
      <c r="W81" s="92">
        <v>0.51067936420440674</v>
      </c>
      <c r="X81" s="92">
        <v>0.74196994304656982</v>
      </c>
      <c r="Y81" s="92">
        <v>0.48571428656578064</v>
      </c>
      <c r="Z81" s="92">
        <v>70</v>
      </c>
      <c r="AA81" s="92">
        <v>0.5045045018196106</v>
      </c>
      <c r="AB81" s="92">
        <v>0.50722652673721313</v>
      </c>
      <c r="AC81" s="92">
        <v>0.74542278051376343</v>
      </c>
      <c r="AD81" s="92">
        <v>0.4848484992980957</v>
      </c>
      <c r="AE81" s="92">
        <v>66</v>
      </c>
      <c r="AF81" s="92">
        <v>0.51574802398681641</v>
      </c>
      <c r="AG81" s="92">
        <v>0.52199018001556396</v>
      </c>
      <c r="AH81" s="92">
        <v>0.7306591272354126</v>
      </c>
      <c r="AI81" s="92">
        <v>0.53488373756408691</v>
      </c>
      <c r="AJ81" s="92">
        <v>86</v>
      </c>
      <c r="AK81" s="92">
        <v>0.60000002384185791</v>
      </c>
      <c r="AL81" s="92">
        <v>0.53052216768264771</v>
      </c>
      <c r="AM81" s="92">
        <v>0.72212713956832886</v>
      </c>
      <c r="AN81" s="92">
        <v>0.51960784196853638</v>
      </c>
      <c r="AO81" s="92">
        <v>102</v>
      </c>
      <c r="AP81" s="92">
        <v>0.64965987205505371</v>
      </c>
      <c r="AQ81" s="92">
        <v>0.53052216768264771</v>
      </c>
      <c r="AR81" s="92">
        <v>0.72212713956832886</v>
      </c>
      <c r="AS81" s="92">
        <v>0.73529410362243652</v>
      </c>
      <c r="AT81" s="92">
        <v>102</v>
      </c>
      <c r="AU81" s="92">
        <v>0.70270270109176636</v>
      </c>
      <c r="AV81" s="92">
        <v>0.52433508634567261</v>
      </c>
      <c r="AW81" s="92">
        <v>0.72831422090530396</v>
      </c>
      <c r="AX81" s="92">
        <v>0.69999998807907104</v>
      </c>
      <c r="AY81" s="92">
        <v>90</v>
      </c>
      <c r="AZ81" s="92">
        <v>0.59044367074966431</v>
      </c>
      <c r="BA81" s="92">
        <v>0.53144776821136475</v>
      </c>
      <c r="BB81" s="92">
        <v>0.72120153903961182</v>
      </c>
      <c r="BC81" s="92">
        <v>0.67307692766189575</v>
      </c>
      <c r="BD81" s="92">
        <v>104</v>
      </c>
      <c r="BE81" s="92">
        <v>0.54187190532684326</v>
      </c>
      <c r="BF81" s="92">
        <v>0.52908140420913696</v>
      </c>
      <c r="BG81" s="92">
        <v>0.7235679030418396</v>
      </c>
      <c r="BH81" s="92">
        <v>0.40404039621353149</v>
      </c>
      <c r="BI81" s="92">
        <v>99</v>
      </c>
    </row>
    <row r="82" spans="1:61" x14ac:dyDescent="0.25">
      <c r="A82" s="93" t="s">
        <v>141</v>
      </c>
      <c r="B82" s="92">
        <v>0.44859811663627625</v>
      </c>
      <c r="C82" s="92">
        <v>0.51067936420440674</v>
      </c>
      <c r="D82" s="92">
        <v>0.74196994304656982</v>
      </c>
      <c r="E82" s="92">
        <v>0.68571430444717407</v>
      </c>
      <c r="F82" s="92">
        <v>70</v>
      </c>
      <c r="G82" s="92">
        <v>0.34931507706642151</v>
      </c>
      <c r="H82" s="92">
        <v>0.46725910902023315</v>
      </c>
      <c r="I82" s="92">
        <v>0.78539019823074341</v>
      </c>
      <c r="J82" s="92">
        <v>0</v>
      </c>
      <c r="K82" s="92">
        <v>37</v>
      </c>
      <c r="L82" s="92">
        <v>3.9735101163387299E-2</v>
      </c>
      <c r="M82" s="92">
        <v>0.47139137983322144</v>
      </c>
      <c r="N82" s="92">
        <v>0.78125792741775513</v>
      </c>
      <c r="O82" s="92">
        <v>7.6923079788684845E-2</v>
      </c>
      <c r="P82" s="92">
        <v>39</v>
      </c>
      <c r="Q82" s="92">
        <v>3.3149171620607376E-2</v>
      </c>
      <c r="R82" s="92">
        <v>0.51460069417953491</v>
      </c>
      <c r="S82" s="92">
        <v>0.73804861307144165</v>
      </c>
      <c r="T82" s="92">
        <v>3.9999999105930328E-2</v>
      </c>
      <c r="U82" s="92">
        <v>75</v>
      </c>
      <c r="V82" s="92">
        <v>2.7472527697682381E-2</v>
      </c>
      <c r="W82" s="92">
        <v>0.50811862945556641</v>
      </c>
      <c r="X82" s="92">
        <v>0.74453067779541016</v>
      </c>
      <c r="Y82" s="92">
        <v>0</v>
      </c>
      <c r="Z82" s="92">
        <v>67</v>
      </c>
      <c r="AA82" s="92">
        <v>1.1627906933426857E-2</v>
      </c>
      <c r="AB82" s="92">
        <v>0.47334030270576477</v>
      </c>
      <c r="AC82" s="92">
        <v>0.7793089747428894</v>
      </c>
      <c r="AD82" s="92">
        <v>5.000000074505806E-2</v>
      </c>
      <c r="AE82" s="92">
        <v>40</v>
      </c>
      <c r="AF82" s="92">
        <v>5.7471264153718948E-2</v>
      </c>
      <c r="AG82" s="92">
        <v>0.50631386041641235</v>
      </c>
      <c r="AH82" s="92">
        <v>0.74633544683456421</v>
      </c>
      <c r="AI82" s="92">
        <v>0</v>
      </c>
      <c r="AJ82" s="92">
        <v>65</v>
      </c>
      <c r="AK82" s="92">
        <v>9.2391304671764374E-2</v>
      </c>
      <c r="AL82" s="92">
        <v>0.50984436273574829</v>
      </c>
      <c r="AM82" s="92">
        <v>0.74280494451522827</v>
      </c>
      <c r="AN82" s="92">
        <v>0.11594203114509583</v>
      </c>
      <c r="AO82" s="92">
        <v>69</v>
      </c>
      <c r="AP82" s="92">
        <v>0.14673912525177002</v>
      </c>
      <c r="AQ82" s="92">
        <v>0.48949131369590759</v>
      </c>
      <c r="AR82" s="92">
        <v>0.76315802335739136</v>
      </c>
      <c r="AS82" s="92">
        <v>0.18000000715255737</v>
      </c>
      <c r="AT82" s="92">
        <v>50</v>
      </c>
      <c r="AU82" s="92">
        <v>0.13013698160648346</v>
      </c>
      <c r="AV82" s="92">
        <v>0.50631386041641235</v>
      </c>
      <c r="AW82" s="92">
        <v>0.74633544683456421</v>
      </c>
      <c r="AX82" s="92">
        <v>0.15384615957736969</v>
      </c>
      <c r="AY82" s="92">
        <v>65</v>
      </c>
      <c r="AZ82" s="92">
        <v>8.0882355570793152E-2</v>
      </c>
      <c r="BA82" s="92">
        <v>0.45254611968994141</v>
      </c>
      <c r="BB82" s="92">
        <v>0.80010318756103516</v>
      </c>
      <c r="BC82" s="92">
        <v>0</v>
      </c>
      <c r="BD82" s="92">
        <v>31</v>
      </c>
      <c r="BE82" s="92">
        <v>1.4084506779909134E-2</v>
      </c>
      <c r="BF82" s="92">
        <v>0.47334030270576477</v>
      </c>
      <c r="BG82" s="92">
        <v>0.7793089747428894</v>
      </c>
      <c r="BH82" s="92">
        <v>2.500000037252903E-2</v>
      </c>
      <c r="BI82" s="92">
        <v>40</v>
      </c>
    </row>
    <row r="83" spans="1:61" x14ac:dyDescent="0.25">
      <c r="A83" s="93" t="s">
        <v>142</v>
      </c>
      <c r="B83" s="92">
        <v>0.93939393758773804</v>
      </c>
      <c r="C83" s="92">
        <v>0.45789444446563721</v>
      </c>
      <c r="D83" s="92">
        <v>0.79475486278533936</v>
      </c>
      <c r="E83" s="92">
        <v>0.93939393758773804</v>
      </c>
      <c r="F83" s="92">
        <v>33</v>
      </c>
      <c r="G83" s="92">
        <v>0.81818181276321411</v>
      </c>
      <c r="H83" s="92">
        <v>0</v>
      </c>
      <c r="I83" s="92">
        <v>1</v>
      </c>
      <c r="J83" s="92"/>
      <c r="K83" s="92"/>
      <c r="L83" s="92">
        <v>0.77272725105285645</v>
      </c>
      <c r="M83" s="92">
        <v>0.42004060745239258</v>
      </c>
      <c r="N83" s="92">
        <v>0.83260869979858398</v>
      </c>
      <c r="O83" s="92">
        <v>0.63636362552642822</v>
      </c>
      <c r="P83" s="92">
        <v>22</v>
      </c>
      <c r="Q83" s="92">
        <v>0.86585366725921631</v>
      </c>
      <c r="R83" s="92">
        <v>0.42004060745239258</v>
      </c>
      <c r="S83" s="92">
        <v>0.83260869979858398</v>
      </c>
      <c r="T83" s="92">
        <v>0.90909093618392944</v>
      </c>
      <c r="U83" s="92">
        <v>22</v>
      </c>
      <c r="V83" s="92">
        <v>0.94949495792388916</v>
      </c>
      <c r="W83" s="92">
        <v>0.46936604380607605</v>
      </c>
      <c r="X83" s="92">
        <v>0.7832832932472229</v>
      </c>
      <c r="Y83" s="92">
        <v>0.97368419170379639</v>
      </c>
      <c r="Z83" s="92">
        <v>38</v>
      </c>
      <c r="AA83" s="92">
        <v>0.9649122953414917</v>
      </c>
      <c r="AB83" s="92">
        <v>0.47139137983322144</v>
      </c>
      <c r="AC83" s="92">
        <v>0.78125792741775513</v>
      </c>
      <c r="AD83" s="92">
        <v>0.94871795177459717</v>
      </c>
      <c r="AE83" s="92">
        <v>39</v>
      </c>
      <c r="AF83" s="92">
        <v>0.9711538553237915</v>
      </c>
      <c r="AG83" s="92">
        <v>0.46725910902023315</v>
      </c>
      <c r="AH83" s="92">
        <v>0.78539019823074341</v>
      </c>
      <c r="AI83" s="92">
        <v>0.97297298908233643</v>
      </c>
      <c r="AJ83" s="92">
        <v>37</v>
      </c>
      <c r="AK83" s="92">
        <v>0.99038463830947876</v>
      </c>
      <c r="AL83" s="92">
        <v>0.44347339868545532</v>
      </c>
      <c r="AM83" s="92">
        <v>0.80917590856552124</v>
      </c>
      <c r="AN83" s="92">
        <v>1</v>
      </c>
      <c r="AO83" s="92">
        <v>28</v>
      </c>
      <c r="AP83" s="92">
        <v>1</v>
      </c>
      <c r="AQ83" s="92">
        <v>0.47139137983322144</v>
      </c>
      <c r="AR83" s="92">
        <v>0.78125792741775513</v>
      </c>
      <c r="AS83" s="92">
        <v>1</v>
      </c>
      <c r="AT83" s="92">
        <v>39</v>
      </c>
      <c r="AU83" s="92">
        <v>1</v>
      </c>
      <c r="AV83" s="92">
        <v>0.44967356324195862</v>
      </c>
      <c r="AW83" s="92">
        <v>0.80297577381134033</v>
      </c>
      <c r="AX83" s="92">
        <v>1</v>
      </c>
      <c r="AY83" s="92">
        <v>30</v>
      </c>
      <c r="AZ83" s="92">
        <v>0.96703296899795532</v>
      </c>
      <c r="BA83" s="92">
        <v>0.43657094240188599</v>
      </c>
      <c r="BB83" s="92">
        <v>0.81607836484909058</v>
      </c>
      <c r="BC83" s="92">
        <v>1</v>
      </c>
      <c r="BD83" s="92">
        <v>26</v>
      </c>
      <c r="BE83" s="92">
        <v>0.95081967115402222</v>
      </c>
      <c r="BF83" s="92">
        <v>0.4627775251865387</v>
      </c>
      <c r="BG83" s="92">
        <v>0.78987181186676025</v>
      </c>
      <c r="BH83" s="92">
        <v>0.91428571939468384</v>
      </c>
      <c r="BI83" s="92">
        <v>35</v>
      </c>
    </row>
    <row r="84" spans="1:61" x14ac:dyDescent="0.25">
      <c r="A84" s="93" t="s">
        <v>143</v>
      </c>
      <c r="B84" s="92">
        <v>0.25641027092933655</v>
      </c>
      <c r="C84" s="92">
        <v>0.44347339868545532</v>
      </c>
      <c r="D84" s="92">
        <v>0.80917590856552124</v>
      </c>
      <c r="E84" s="92">
        <v>0.3571428656578064</v>
      </c>
      <c r="F84" s="92">
        <v>28</v>
      </c>
      <c r="G84" s="92">
        <v>0.2321428507566452</v>
      </c>
      <c r="H84" s="92">
        <v>0.3345949649810791</v>
      </c>
      <c r="I84" s="92">
        <v>0.91805434226989746</v>
      </c>
      <c r="J84" s="92">
        <v>0</v>
      </c>
      <c r="K84" s="92">
        <v>11</v>
      </c>
      <c r="L84" s="92">
        <v>9.8039217293262482E-2</v>
      </c>
      <c r="M84" s="92">
        <v>0.39165738224983215</v>
      </c>
      <c r="N84" s="92">
        <v>0.86099189519882202</v>
      </c>
      <c r="O84" s="92">
        <v>0.17647059261798859</v>
      </c>
      <c r="P84" s="92">
        <v>17</v>
      </c>
      <c r="Q84" s="92">
        <v>0.10447761416435242</v>
      </c>
      <c r="R84" s="92">
        <v>0.42457488179206848</v>
      </c>
      <c r="S84" s="92">
        <v>0.82807445526123047</v>
      </c>
      <c r="T84" s="92">
        <v>8.6956523358821869E-2</v>
      </c>
      <c r="U84" s="92">
        <v>23</v>
      </c>
      <c r="V84" s="92">
        <v>0.10389610379934311</v>
      </c>
      <c r="W84" s="92">
        <v>0.44011804461479187</v>
      </c>
      <c r="X84" s="92">
        <v>0.8125312328338623</v>
      </c>
      <c r="Y84" s="92">
        <v>7.4074074625968933E-2</v>
      </c>
      <c r="Z84" s="92">
        <v>27</v>
      </c>
      <c r="AA84" s="92">
        <v>0.2164948433637619</v>
      </c>
      <c r="AB84" s="92">
        <v>0.44011804461479187</v>
      </c>
      <c r="AC84" s="92">
        <v>0.8125312328338623</v>
      </c>
      <c r="AD84" s="92">
        <v>0.14814814925193787</v>
      </c>
      <c r="AE84" s="92">
        <v>27</v>
      </c>
      <c r="AF84" s="92">
        <v>0.23199999332427979</v>
      </c>
      <c r="AG84" s="92">
        <v>0.47877344489097595</v>
      </c>
      <c r="AH84" s="92">
        <v>0.77387583255767822</v>
      </c>
      <c r="AI84" s="92">
        <v>0.34883719682693481</v>
      </c>
      <c r="AJ84" s="92">
        <v>43</v>
      </c>
      <c r="AK84" s="92">
        <v>0.36423841118812561</v>
      </c>
      <c r="AL84" s="92">
        <v>0.49585917592048645</v>
      </c>
      <c r="AM84" s="92">
        <v>0.7567901611328125</v>
      </c>
      <c r="AN84" s="92">
        <v>0.18181818723678589</v>
      </c>
      <c r="AO84" s="92">
        <v>55</v>
      </c>
      <c r="AP84" s="92">
        <v>0.42168673872947693</v>
      </c>
      <c r="AQ84" s="92">
        <v>0.49342036247253418</v>
      </c>
      <c r="AR84" s="92">
        <v>0.75922894477844238</v>
      </c>
      <c r="AS84" s="92">
        <v>0.56603771448135376</v>
      </c>
      <c r="AT84" s="92">
        <v>53</v>
      </c>
      <c r="AU84" s="92">
        <v>0.58479529619216919</v>
      </c>
      <c r="AV84" s="92">
        <v>0.49927806854248047</v>
      </c>
      <c r="AW84" s="92">
        <v>0.75337123870849609</v>
      </c>
      <c r="AX84" s="92">
        <v>0.51724135875701904</v>
      </c>
      <c r="AY84" s="92">
        <v>58</v>
      </c>
      <c r="AZ84" s="92">
        <v>0.50877195596694946</v>
      </c>
      <c r="BA84" s="92">
        <v>0.50141346454620361</v>
      </c>
      <c r="BB84" s="92">
        <v>0.75123584270477295</v>
      </c>
      <c r="BC84" s="92">
        <v>0.66666668653488159</v>
      </c>
      <c r="BD84" s="92">
        <v>60</v>
      </c>
      <c r="BE84" s="92">
        <v>0.50442475080490112</v>
      </c>
      <c r="BF84" s="92">
        <v>0.49342036247253418</v>
      </c>
      <c r="BG84" s="92">
        <v>0.75922894477844238</v>
      </c>
      <c r="BH84" s="92">
        <v>0.32075470685958862</v>
      </c>
      <c r="BI84" s="92">
        <v>53</v>
      </c>
    </row>
    <row r="85" spans="1:61" x14ac:dyDescent="0.25">
      <c r="A85" s="93" t="s">
        <v>144</v>
      </c>
      <c r="B85" s="92">
        <v>0.2584269642829895</v>
      </c>
      <c r="C85" s="92">
        <v>0.54146420955657959</v>
      </c>
      <c r="D85" s="92">
        <v>0.71118509769439697</v>
      </c>
      <c r="E85" s="92">
        <v>0.23846153914928436</v>
      </c>
      <c r="F85" s="92">
        <v>130</v>
      </c>
      <c r="G85" s="92">
        <v>0.33858266472816467</v>
      </c>
      <c r="H85" s="92">
        <v>0.48666968941688538</v>
      </c>
      <c r="I85" s="92">
        <v>0.7659795880317688</v>
      </c>
      <c r="J85" s="92">
        <v>0.3125</v>
      </c>
      <c r="K85" s="92">
        <v>48</v>
      </c>
      <c r="L85" s="92">
        <v>0.53191488981246948</v>
      </c>
      <c r="M85" s="92">
        <v>0.51533812284469604</v>
      </c>
      <c r="N85" s="92">
        <v>0.73731118440628052</v>
      </c>
      <c r="O85" s="92">
        <v>0.52631580829620361</v>
      </c>
      <c r="P85" s="92">
        <v>76</v>
      </c>
      <c r="Q85" s="92">
        <v>0.59566789865493774</v>
      </c>
      <c r="R85" s="92">
        <v>0.53448814153671265</v>
      </c>
      <c r="S85" s="92">
        <v>0.71816116571426392</v>
      </c>
      <c r="T85" s="92">
        <v>0.63063061237335205</v>
      </c>
      <c r="U85" s="92">
        <v>111</v>
      </c>
      <c r="V85" s="92">
        <v>0.60883283615112305</v>
      </c>
      <c r="W85" s="92">
        <v>0.52433508634567261</v>
      </c>
      <c r="X85" s="92">
        <v>0.72831422090530396</v>
      </c>
      <c r="Y85" s="92">
        <v>0.6111111044883728</v>
      </c>
      <c r="Z85" s="92">
        <v>90</v>
      </c>
      <c r="AA85" s="92">
        <v>0.58873242139816284</v>
      </c>
      <c r="AB85" s="92">
        <v>0.53648912906646729</v>
      </c>
      <c r="AC85" s="92">
        <v>0.71616017818450928</v>
      </c>
      <c r="AD85" s="92">
        <v>0.58620691299438477</v>
      </c>
      <c r="AE85" s="92">
        <v>116</v>
      </c>
      <c r="AF85" s="92">
        <v>0.55729168653488159</v>
      </c>
      <c r="AG85" s="92">
        <v>0.54705923795700073</v>
      </c>
      <c r="AH85" s="92">
        <v>0.70559006929397583</v>
      </c>
      <c r="AI85" s="92">
        <v>0.57718122005462646</v>
      </c>
      <c r="AJ85" s="92">
        <v>149</v>
      </c>
      <c r="AK85" s="92">
        <v>0.67548078298568726</v>
      </c>
      <c r="AL85" s="92">
        <v>0.53762876987457275</v>
      </c>
      <c r="AM85" s="92">
        <v>0.71502053737640381</v>
      </c>
      <c r="AN85" s="92">
        <v>0.50420171022415161</v>
      </c>
      <c r="AO85" s="92">
        <v>119</v>
      </c>
      <c r="AP85" s="92">
        <v>0.78638499975204468</v>
      </c>
      <c r="AQ85" s="92">
        <v>0.54679191112518311</v>
      </c>
      <c r="AR85" s="92">
        <v>0.70585739612579346</v>
      </c>
      <c r="AS85" s="92">
        <v>0.912162184715271</v>
      </c>
      <c r="AT85" s="92">
        <v>148</v>
      </c>
      <c r="AU85" s="92">
        <v>0.89890110492706299</v>
      </c>
      <c r="AV85" s="92">
        <v>0.54959231615066528</v>
      </c>
      <c r="AW85" s="92">
        <v>0.70305699110031128</v>
      </c>
      <c r="AX85" s="92">
        <v>0.88050311803817749</v>
      </c>
      <c r="AY85" s="92">
        <v>159</v>
      </c>
      <c r="AZ85" s="92">
        <v>0.90833336114883423</v>
      </c>
      <c r="BA85" s="92">
        <v>0.54679191112518311</v>
      </c>
      <c r="BB85" s="92">
        <v>0.70585739612579346</v>
      </c>
      <c r="BC85" s="92">
        <v>0.90540540218353271</v>
      </c>
      <c r="BD85" s="92">
        <v>148</v>
      </c>
      <c r="BE85" s="92">
        <v>0.92211836576461792</v>
      </c>
      <c r="BF85" s="92">
        <v>0.55276256799697876</v>
      </c>
      <c r="BG85" s="92">
        <v>0.6998867392539978</v>
      </c>
      <c r="BH85" s="92">
        <v>0.93641620874404907</v>
      </c>
      <c r="BI85" s="92">
        <v>173</v>
      </c>
    </row>
    <row r="86" spans="1:61" x14ac:dyDescent="0.25">
      <c r="A86" s="93" t="s">
        <v>145</v>
      </c>
      <c r="B86" s="92">
        <v>0.98550724983215332</v>
      </c>
      <c r="C86" s="92">
        <v>0.48666968941688538</v>
      </c>
      <c r="D86" s="92">
        <v>0.7659795880317688</v>
      </c>
      <c r="E86" s="92">
        <v>0.97916668653488159</v>
      </c>
      <c r="F86" s="92">
        <v>48</v>
      </c>
      <c r="G86" s="92">
        <v>0.99029123783111572</v>
      </c>
      <c r="H86" s="92">
        <v>0.41518619656562805</v>
      </c>
      <c r="I86" s="92">
        <v>0.83746308088302612</v>
      </c>
      <c r="J86" s="92">
        <v>1</v>
      </c>
      <c r="K86" s="92">
        <v>21</v>
      </c>
      <c r="L86" s="92">
        <v>1</v>
      </c>
      <c r="M86" s="92">
        <v>0.46038985252380371</v>
      </c>
      <c r="N86" s="92">
        <v>0.79225945472717285</v>
      </c>
      <c r="O86" s="92">
        <v>1</v>
      </c>
      <c r="P86" s="92">
        <v>34</v>
      </c>
      <c r="Q86" s="92">
        <v>1</v>
      </c>
      <c r="R86" s="92">
        <v>0.47877344489097595</v>
      </c>
      <c r="S86" s="92">
        <v>0.77387583255767822</v>
      </c>
      <c r="T86" s="92">
        <v>1</v>
      </c>
      <c r="U86" s="92">
        <v>43</v>
      </c>
      <c r="V86" s="92">
        <v>1</v>
      </c>
      <c r="W86" s="92">
        <v>0.46936604380607605</v>
      </c>
      <c r="X86" s="92">
        <v>0.7832832932472229</v>
      </c>
      <c r="Y86" s="92">
        <v>1</v>
      </c>
      <c r="Z86" s="92">
        <v>38</v>
      </c>
      <c r="AA86" s="92">
        <v>1</v>
      </c>
      <c r="AB86" s="92">
        <v>0.47334030270576477</v>
      </c>
      <c r="AC86" s="92">
        <v>0.7793089747428894</v>
      </c>
      <c r="AD86" s="92">
        <v>1</v>
      </c>
      <c r="AE86" s="92">
        <v>40</v>
      </c>
      <c r="AF86" s="92">
        <v>1</v>
      </c>
      <c r="AG86" s="92">
        <v>0.47702723741531372</v>
      </c>
      <c r="AH86" s="92">
        <v>0.77562206983566284</v>
      </c>
      <c r="AI86" s="92">
        <v>1</v>
      </c>
      <c r="AJ86" s="92">
        <v>42</v>
      </c>
      <c r="AK86" s="92">
        <v>0.99354839324951172</v>
      </c>
      <c r="AL86" s="92">
        <v>0.49702927470207214</v>
      </c>
      <c r="AM86" s="92">
        <v>0.75562000274658203</v>
      </c>
      <c r="AN86" s="92">
        <v>1</v>
      </c>
      <c r="AO86" s="92">
        <v>56</v>
      </c>
      <c r="AP86" s="92">
        <v>0.99450546503067017</v>
      </c>
      <c r="AQ86" s="92">
        <v>0.4981684684753418</v>
      </c>
      <c r="AR86" s="92">
        <v>0.75448083877563477</v>
      </c>
      <c r="AS86" s="92">
        <v>0.98245614767074585</v>
      </c>
      <c r="AT86" s="92">
        <v>57</v>
      </c>
      <c r="AU86" s="92">
        <v>0.99494951963424683</v>
      </c>
      <c r="AV86" s="92">
        <v>0.50984436273574829</v>
      </c>
      <c r="AW86" s="92">
        <v>0.74280494451522827</v>
      </c>
      <c r="AX86" s="92">
        <v>1</v>
      </c>
      <c r="AY86" s="92">
        <v>69</v>
      </c>
      <c r="AZ86" s="92">
        <v>1</v>
      </c>
      <c r="BA86" s="92">
        <v>0.51229685544967651</v>
      </c>
      <c r="BB86" s="92">
        <v>0.74035245180130005</v>
      </c>
      <c r="BC86" s="92">
        <v>1</v>
      </c>
      <c r="BD86" s="92">
        <v>72</v>
      </c>
      <c r="BE86" s="92">
        <v>1</v>
      </c>
      <c r="BF86" s="92">
        <v>0.51149666309356689</v>
      </c>
      <c r="BG86" s="92">
        <v>0.74115264415740967</v>
      </c>
      <c r="BH86" s="92">
        <v>1</v>
      </c>
      <c r="BI86" s="92">
        <v>71</v>
      </c>
    </row>
    <row r="87" spans="1:61" x14ac:dyDescent="0.25">
      <c r="A87" s="93" t="s">
        <v>146</v>
      </c>
      <c r="B87" s="92">
        <v>0.24166665971279144</v>
      </c>
      <c r="C87" s="92">
        <v>0.56033772230148315</v>
      </c>
      <c r="D87" s="92">
        <v>0.69231158494949341</v>
      </c>
      <c r="E87" s="92">
        <v>0.2279069721698761</v>
      </c>
      <c r="F87" s="92">
        <v>215</v>
      </c>
      <c r="G87" s="92">
        <v>0.26330533623695374</v>
      </c>
      <c r="H87" s="92">
        <v>0.43281307816505432</v>
      </c>
      <c r="I87" s="92">
        <v>0.81983625888824463</v>
      </c>
      <c r="J87" s="92">
        <v>0.36000001430511475</v>
      </c>
      <c r="K87" s="92">
        <v>25</v>
      </c>
      <c r="L87" s="92">
        <v>0.23943662643432617</v>
      </c>
      <c r="M87" s="92">
        <v>0.53687387704849243</v>
      </c>
      <c r="N87" s="92">
        <v>0.71577543020248413</v>
      </c>
      <c r="O87" s="92">
        <v>0.30769231915473938</v>
      </c>
      <c r="P87" s="92">
        <v>117</v>
      </c>
      <c r="Q87" s="92">
        <v>0.22371967136859894</v>
      </c>
      <c r="R87" s="92">
        <v>0.54512900114059448</v>
      </c>
      <c r="S87" s="92">
        <v>0.70752030611038208</v>
      </c>
      <c r="T87" s="92">
        <v>0.16197183728218079</v>
      </c>
      <c r="U87" s="92">
        <v>142</v>
      </c>
      <c r="V87" s="92">
        <v>0.20671834051609039</v>
      </c>
      <c r="W87" s="92">
        <v>0.53489899635314941</v>
      </c>
      <c r="X87" s="92">
        <v>0.71775031089782715</v>
      </c>
      <c r="Y87" s="92">
        <v>0.2142857164144516</v>
      </c>
      <c r="Z87" s="92">
        <v>112</v>
      </c>
      <c r="AA87" s="92">
        <v>0.20052769780158997</v>
      </c>
      <c r="AB87" s="92">
        <v>0.54242676496505737</v>
      </c>
      <c r="AC87" s="92">
        <v>0.71022254228591919</v>
      </c>
      <c r="AD87" s="92">
        <v>0.24812030792236328</v>
      </c>
      <c r="AE87" s="92">
        <v>133</v>
      </c>
      <c r="AF87" s="92">
        <v>0.15860214829444885</v>
      </c>
      <c r="AG87" s="92">
        <v>0.54274040460586548</v>
      </c>
      <c r="AH87" s="92">
        <v>0.70990890264511108</v>
      </c>
      <c r="AI87" s="92">
        <v>0.14179104566574097</v>
      </c>
      <c r="AJ87" s="92">
        <v>134</v>
      </c>
      <c r="AK87" s="92">
        <v>0.10057470947504044</v>
      </c>
      <c r="AL87" s="92">
        <v>0.53190064430236816</v>
      </c>
      <c r="AM87" s="92">
        <v>0.7207486629486084</v>
      </c>
      <c r="AN87" s="92">
        <v>6.6666670143604279E-2</v>
      </c>
      <c r="AO87" s="92">
        <v>105</v>
      </c>
      <c r="AP87" s="92">
        <v>0.12261580675840378</v>
      </c>
      <c r="AQ87" s="92">
        <v>0.53364938497543335</v>
      </c>
      <c r="AR87" s="92">
        <v>0.71899992227554321</v>
      </c>
      <c r="AS87" s="92">
        <v>8.2568809390068054E-2</v>
      </c>
      <c r="AT87" s="92">
        <v>109</v>
      </c>
      <c r="AU87" s="92">
        <v>0.1572052389383316</v>
      </c>
      <c r="AV87" s="92">
        <v>0.54810225963592529</v>
      </c>
      <c r="AW87" s="92">
        <v>0.70454704761505127</v>
      </c>
      <c r="AX87" s="92">
        <v>0.1895424872636795</v>
      </c>
      <c r="AY87" s="92">
        <v>153</v>
      </c>
      <c r="AZ87" s="92">
        <v>0.12338858097791672</v>
      </c>
      <c r="BA87" s="92">
        <v>0.55721336603164673</v>
      </c>
      <c r="BB87" s="92">
        <v>0.69543594121932983</v>
      </c>
      <c r="BC87" s="92">
        <v>0.17346939444541931</v>
      </c>
      <c r="BD87" s="92">
        <v>196</v>
      </c>
      <c r="BE87" s="92">
        <v>9.7435899078845978E-2</v>
      </c>
      <c r="BF87" s="92">
        <v>0.55685806274414063</v>
      </c>
      <c r="BG87" s="92">
        <v>0.69579124450683594</v>
      </c>
      <c r="BH87" s="92">
        <v>2.0618556067347527E-2</v>
      </c>
      <c r="BI87" s="92">
        <v>194</v>
      </c>
    </row>
    <row r="88" spans="1:61" x14ac:dyDescent="0.25">
      <c r="A88" s="93" t="s">
        <v>147</v>
      </c>
      <c r="B88" s="92">
        <v>1.4492753893136978E-2</v>
      </c>
      <c r="C88" s="92">
        <v>0.48666968941688538</v>
      </c>
      <c r="D88" s="92">
        <v>0.7659795880317688</v>
      </c>
      <c r="E88" s="92">
        <v>2.083333395421505E-2</v>
      </c>
      <c r="F88" s="92">
        <v>48</v>
      </c>
      <c r="G88" s="92">
        <v>9.0909088030457497E-3</v>
      </c>
      <c r="H88" s="92">
        <v>0.41518619656562805</v>
      </c>
      <c r="I88" s="92">
        <v>0.83746308088302612</v>
      </c>
      <c r="J88" s="92">
        <v>0</v>
      </c>
      <c r="K88" s="92">
        <v>21</v>
      </c>
      <c r="L88" s="92">
        <v>9.0909088030457497E-3</v>
      </c>
      <c r="M88" s="92">
        <v>0.47521749138832092</v>
      </c>
      <c r="N88" s="92">
        <v>0.77743178606033325</v>
      </c>
      <c r="O88" s="92">
        <v>0</v>
      </c>
      <c r="P88" s="92">
        <v>41</v>
      </c>
      <c r="Q88" s="92">
        <v>7.2992700152099133E-3</v>
      </c>
      <c r="R88" s="92">
        <v>0.48666968941688538</v>
      </c>
      <c r="S88" s="92">
        <v>0.7659795880317688</v>
      </c>
      <c r="T88" s="92">
        <v>2.083333395421505E-2</v>
      </c>
      <c r="U88" s="92">
        <v>48</v>
      </c>
      <c r="V88" s="92">
        <v>6.6666668280959129E-3</v>
      </c>
      <c r="W88" s="92">
        <v>0.48666968941688538</v>
      </c>
      <c r="X88" s="92">
        <v>0.7659795880317688</v>
      </c>
      <c r="Y88" s="92">
        <v>0</v>
      </c>
      <c r="Z88" s="92">
        <v>48</v>
      </c>
      <c r="AA88" s="92">
        <v>0</v>
      </c>
      <c r="AB88" s="92">
        <v>0.49465671181678772</v>
      </c>
      <c r="AC88" s="92">
        <v>0.75799262523651123</v>
      </c>
      <c r="AD88" s="92">
        <v>0</v>
      </c>
      <c r="AE88" s="92">
        <v>54</v>
      </c>
      <c r="AF88" s="92">
        <v>6.2500000931322575E-3</v>
      </c>
      <c r="AG88" s="92">
        <v>0.49465671181678772</v>
      </c>
      <c r="AH88" s="92">
        <v>0.75799262523651123</v>
      </c>
      <c r="AI88" s="92">
        <v>0</v>
      </c>
      <c r="AJ88" s="92">
        <v>54</v>
      </c>
      <c r="AK88" s="92">
        <v>6.2111802399158478E-3</v>
      </c>
      <c r="AL88" s="92">
        <v>0.49214851856231689</v>
      </c>
      <c r="AM88" s="92">
        <v>0.76050078868865967</v>
      </c>
      <c r="AN88" s="92">
        <v>1.9230769947171211E-2</v>
      </c>
      <c r="AO88" s="92">
        <v>52</v>
      </c>
      <c r="AP88" s="92">
        <v>5.2910051308572292E-3</v>
      </c>
      <c r="AQ88" s="92">
        <v>0.49585917592048645</v>
      </c>
      <c r="AR88" s="92">
        <v>0.7567901611328125</v>
      </c>
      <c r="AS88" s="92">
        <v>0</v>
      </c>
      <c r="AT88" s="92">
        <v>55</v>
      </c>
      <c r="AU88" s="92">
        <v>0</v>
      </c>
      <c r="AV88" s="92">
        <v>0.51947575807571411</v>
      </c>
      <c r="AW88" s="92">
        <v>0.73317354917526245</v>
      </c>
      <c r="AX88" s="92">
        <v>0</v>
      </c>
      <c r="AY88" s="92">
        <v>82</v>
      </c>
      <c r="AZ88" s="92">
        <v>3.9682541973888874E-3</v>
      </c>
      <c r="BA88" s="92">
        <v>0.52544975280761719</v>
      </c>
      <c r="BB88" s="92">
        <v>0.72719955444335938</v>
      </c>
      <c r="BC88" s="92">
        <v>0</v>
      </c>
      <c r="BD88" s="92">
        <v>92</v>
      </c>
      <c r="BE88" s="92">
        <v>5.8823530562222004E-3</v>
      </c>
      <c r="BF88" s="92">
        <v>0.51677030324935913</v>
      </c>
      <c r="BG88" s="92">
        <v>0.73587900400161743</v>
      </c>
      <c r="BH88" s="92">
        <v>1.2820512987673283E-2</v>
      </c>
      <c r="BI88" s="92">
        <v>78</v>
      </c>
    </row>
    <row r="89" spans="1:61" x14ac:dyDescent="0.25">
      <c r="A89" s="93" t="s">
        <v>148</v>
      </c>
      <c r="B89" s="92">
        <v>0.4272727370262146</v>
      </c>
      <c r="C89" s="92">
        <v>0.51814836263656616</v>
      </c>
      <c r="D89" s="92">
        <v>0.7345009446144104</v>
      </c>
      <c r="E89" s="92">
        <v>0.44999998807907104</v>
      </c>
      <c r="F89" s="92">
        <v>80</v>
      </c>
      <c r="G89" s="92">
        <v>0.30769231915473938</v>
      </c>
      <c r="H89" s="92">
        <v>0.44967356324195862</v>
      </c>
      <c r="I89" s="92">
        <v>0.80297577381134033</v>
      </c>
      <c r="J89" s="92">
        <v>0.36666667461395264</v>
      </c>
      <c r="K89" s="92">
        <v>30</v>
      </c>
      <c r="L89" s="92">
        <v>0.1488095223903656</v>
      </c>
      <c r="M89" s="92">
        <v>0.50035935640335083</v>
      </c>
      <c r="N89" s="92">
        <v>0.75228995084762573</v>
      </c>
      <c r="O89" s="92">
        <v>8.474576473236084E-2</v>
      </c>
      <c r="P89" s="92">
        <v>59</v>
      </c>
      <c r="Q89" s="92">
        <v>0.197247713804245</v>
      </c>
      <c r="R89" s="92">
        <v>0.51746588945388794</v>
      </c>
      <c r="S89" s="92">
        <v>0.73518341779708862</v>
      </c>
      <c r="T89" s="92">
        <v>0.1139240488409996</v>
      </c>
      <c r="U89" s="92">
        <v>79</v>
      </c>
      <c r="V89" s="92">
        <v>0.32800000905990601</v>
      </c>
      <c r="W89" s="92">
        <v>0.51814836263656616</v>
      </c>
      <c r="X89" s="92">
        <v>0.7345009446144104</v>
      </c>
      <c r="Y89" s="92">
        <v>0.36250001192092896</v>
      </c>
      <c r="Z89" s="92">
        <v>80</v>
      </c>
      <c r="AA89" s="92">
        <v>0.54263567924499512</v>
      </c>
      <c r="AB89" s="92">
        <v>0.52489703893661499</v>
      </c>
      <c r="AC89" s="92">
        <v>0.72775226831436157</v>
      </c>
      <c r="AD89" s="92">
        <v>0.48351648449897766</v>
      </c>
      <c r="AE89" s="92">
        <v>91</v>
      </c>
      <c r="AF89" s="92">
        <v>0.67142856121063232</v>
      </c>
      <c r="AG89" s="92">
        <v>0.52259153127670288</v>
      </c>
      <c r="AH89" s="92">
        <v>0.73005777597427368</v>
      </c>
      <c r="AI89" s="92">
        <v>0.7701149582862854</v>
      </c>
      <c r="AJ89" s="92">
        <v>87</v>
      </c>
      <c r="AK89" s="92">
        <v>0.67578125</v>
      </c>
      <c r="AL89" s="92">
        <v>0.53052216768264771</v>
      </c>
      <c r="AM89" s="92">
        <v>0.72212713956832886</v>
      </c>
      <c r="AN89" s="92">
        <v>0.7549019455909729</v>
      </c>
      <c r="AO89" s="92">
        <v>102</v>
      </c>
      <c r="AP89" s="92">
        <v>0.70472443103790283</v>
      </c>
      <c r="AQ89" s="92">
        <v>0.50811862945556641</v>
      </c>
      <c r="AR89" s="92">
        <v>0.74453067779541016</v>
      </c>
      <c r="AS89" s="92">
        <v>0.43283581733703613</v>
      </c>
      <c r="AT89" s="92">
        <v>67</v>
      </c>
      <c r="AU89" s="92">
        <v>0.7254098653793335</v>
      </c>
      <c r="AV89" s="92">
        <v>0.5213782787322998</v>
      </c>
      <c r="AW89" s="92">
        <v>0.73127102851867676</v>
      </c>
      <c r="AX89" s="92">
        <v>0.85882353782653809</v>
      </c>
      <c r="AY89" s="92">
        <v>85</v>
      </c>
      <c r="AZ89" s="92">
        <v>0.84912282228469849</v>
      </c>
      <c r="BA89" s="92">
        <v>0.52544975280761719</v>
      </c>
      <c r="BB89" s="92">
        <v>0.72719955444335938</v>
      </c>
      <c r="BC89" s="92">
        <v>0.81521737575531006</v>
      </c>
      <c r="BD89" s="92">
        <v>92</v>
      </c>
      <c r="BE89" s="92">
        <v>0.84500002861022949</v>
      </c>
      <c r="BF89" s="92">
        <v>0.53322136402130127</v>
      </c>
      <c r="BG89" s="92">
        <v>0.71942794322967529</v>
      </c>
      <c r="BH89" s="92">
        <v>0.87037038803100586</v>
      </c>
      <c r="BI89" s="92">
        <v>108</v>
      </c>
    </row>
    <row r="90" spans="1:61" x14ac:dyDescent="0.25">
      <c r="A90" s="93" t="s">
        <v>149</v>
      </c>
      <c r="B90" s="92">
        <v>0</v>
      </c>
      <c r="C90" s="92">
        <v>0.537253737449646</v>
      </c>
      <c r="D90" s="92">
        <v>0.71539556980133057</v>
      </c>
      <c r="E90" s="92">
        <v>0</v>
      </c>
      <c r="F90" s="92">
        <v>118</v>
      </c>
      <c r="G90" s="92">
        <v>0</v>
      </c>
      <c r="H90" s="92">
        <v>0.50899100303649902</v>
      </c>
      <c r="I90" s="92">
        <v>0.74365830421447754</v>
      </c>
      <c r="J90" s="92">
        <v>0</v>
      </c>
      <c r="K90" s="92">
        <v>68</v>
      </c>
      <c r="L90" s="92">
        <v>0</v>
      </c>
      <c r="M90" s="92">
        <v>0.52433508634567261</v>
      </c>
      <c r="N90" s="92">
        <v>0.72831422090530396</v>
      </c>
      <c r="O90" s="92">
        <v>0</v>
      </c>
      <c r="P90" s="92">
        <v>90</v>
      </c>
      <c r="Q90" s="92">
        <v>0</v>
      </c>
      <c r="R90" s="92">
        <v>0.53322136402130127</v>
      </c>
      <c r="S90" s="92">
        <v>0.71942794322967529</v>
      </c>
      <c r="T90" s="92">
        <v>0</v>
      </c>
      <c r="U90" s="92">
        <v>108</v>
      </c>
      <c r="V90" s="92">
        <v>0</v>
      </c>
      <c r="W90" s="92">
        <v>0.54425746202468872</v>
      </c>
      <c r="X90" s="92">
        <v>0.70839184522628784</v>
      </c>
      <c r="Y90" s="92">
        <v>0</v>
      </c>
      <c r="Z90" s="92">
        <v>139</v>
      </c>
      <c r="AA90" s="92">
        <v>0</v>
      </c>
      <c r="AB90" s="92">
        <v>0.53489899635314941</v>
      </c>
      <c r="AC90" s="92">
        <v>0.71775031089782715</v>
      </c>
      <c r="AD90" s="92">
        <v>0</v>
      </c>
      <c r="AE90" s="92">
        <v>112</v>
      </c>
      <c r="AF90" s="92">
        <v>0</v>
      </c>
      <c r="AG90" s="92">
        <v>0.54080379009246826</v>
      </c>
      <c r="AH90" s="92">
        <v>0.7118455171585083</v>
      </c>
      <c r="AI90" s="92">
        <v>0</v>
      </c>
      <c r="AJ90" s="92">
        <v>128</v>
      </c>
      <c r="AK90" s="92">
        <v>2.7932960074394941E-3</v>
      </c>
      <c r="AL90" s="92">
        <v>0.53570455312728882</v>
      </c>
      <c r="AM90" s="92">
        <v>0.71694475412368774</v>
      </c>
      <c r="AN90" s="92">
        <v>0</v>
      </c>
      <c r="AO90" s="92">
        <v>114</v>
      </c>
      <c r="AP90" s="92">
        <v>4.7961631789803505E-3</v>
      </c>
      <c r="AQ90" s="92">
        <v>0.53648912906646729</v>
      </c>
      <c r="AR90" s="92">
        <v>0.71616017818450928</v>
      </c>
      <c r="AS90" s="92">
        <v>8.6206896230578423E-3</v>
      </c>
      <c r="AT90" s="92">
        <v>116</v>
      </c>
      <c r="AU90" s="92">
        <v>4.4742729514837265E-3</v>
      </c>
      <c r="AV90" s="92">
        <v>0.55556982755661011</v>
      </c>
      <c r="AW90" s="92">
        <v>0.69707947969436646</v>
      </c>
      <c r="AX90" s="92">
        <v>5.3475936874747276E-3</v>
      </c>
      <c r="AY90" s="92">
        <v>187</v>
      </c>
      <c r="AZ90" s="92">
        <v>2.1786491852253675E-3</v>
      </c>
      <c r="BA90" s="92">
        <v>0.54569482803344727</v>
      </c>
      <c r="BB90" s="92">
        <v>0.7069544792175293</v>
      </c>
      <c r="BC90" s="92">
        <v>0</v>
      </c>
      <c r="BD90" s="92">
        <v>144</v>
      </c>
      <c r="BE90" s="92">
        <v>0</v>
      </c>
      <c r="BF90" s="92">
        <v>0.54080379009246826</v>
      </c>
      <c r="BG90" s="92">
        <v>0.7118455171585083</v>
      </c>
      <c r="BH90" s="92">
        <v>0</v>
      </c>
      <c r="BI90" s="92">
        <v>128</v>
      </c>
    </row>
    <row r="91" spans="1:61" x14ac:dyDescent="0.25">
      <c r="A91" s="93" t="s">
        <v>150</v>
      </c>
      <c r="B91" s="92">
        <v>0.67832165956497192</v>
      </c>
      <c r="C91" s="92">
        <v>0.51533812284469604</v>
      </c>
      <c r="D91" s="92">
        <v>0.73731118440628052</v>
      </c>
      <c r="E91" s="92">
        <v>0.76315790414810181</v>
      </c>
      <c r="F91" s="92">
        <v>76</v>
      </c>
      <c r="G91" s="92">
        <v>0.77619045972824097</v>
      </c>
      <c r="H91" s="92">
        <v>0.50811862945556641</v>
      </c>
      <c r="I91" s="92">
        <v>0.74453067779541016</v>
      </c>
      <c r="J91" s="92">
        <v>0.58208954334259033</v>
      </c>
      <c r="K91" s="92">
        <v>67</v>
      </c>
      <c r="L91" s="92">
        <v>0.81516587734222412</v>
      </c>
      <c r="M91" s="92">
        <v>0.50811862945556641</v>
      </c>
      <c r="N91" s="92">
        <v>0.74453067779541016</v>
      </c>
      <c r="O91" s="92">
        <v>0.98507463932037354</v>
      </c>
      <c r="P91" s="92">
        <v>67</v>
      </c>
      <c r="Q91" s="92">
        <v>0.93023258447647095</v>
      </c>
      <c r="R91" s="92">
        <v>0.51606118679046631</v>
      </c>
      <c r="S91" s="92">
        <v>0.73658812046051025</v>
      </c>
      <c r="T91" s="92">
        <v>0.87012988328933716</v>
      </c>
      <c r="U91" s="92">
        <v>77</v>
      </c>
      <c r="V91" s="92">
        <v>0.87295079231262207</v>
      </c>
      <c r="W91" s="92">
        <v>0.51149666309356689</v>
      </c>
      <c r="X91" s="92">
        <v>0.74115264415740967</v>
      </c>
      <c r="Y91" s="92">
        <v>0.94366198778152466</v>
      </c>
      <c r="Z91" s="92">
        <v>71</v>
      </c>
      <c r="AA91" s="92">
        <v>0.89272028207778931</v>
      </c>
      <c r="AB91" s="92">
        <v>0.52757370471954346</v>
      </c>
      <c r="AC91" s="92">
        <v>0.72507560253143311</v>
      </c>
      <c r="AD91" s="92">
        <v>0.82291668653488159</v>
      </c>
      <c r="AE91" s="92">
        <v>96</v>
      </c>
      <c r="AF91" s="92">
        <v>0.80882352590560913</v>
      </c>
      <c r="AG91" s="92">
        <v>0.52652865648269653</v>
      </c>
      <c r="AH91" s="92">
        <v>0.72612065076828003</v>
      </c>
      <c r="AI91" s="92">
        <v>0.92553192377090454</v>
      </c>
      <c r="AJ91" s="92">
        <v>94</v>
      </c>
      <c r="AK91" s="92">
        <v>0.72043013572692871</v>
      </c>
      <c r="AL91" s="92">
        <v>0.51947575807571411</v>
      </c>
      <c r="AM91" s="92">
        <v>0.73317354917526245</v>
      </c>
      <c r="AN91" s="92">
        <v>0.65853661298751831</v>
      </c>
      <c r="AO91" s="92">
        <v>82</v>
      </c>
      <c r="AP91" s="92">
        <v>0.69784170389175415</v>
      </c>
      <c r="AQ91" s="92">
        <v>0.53098833560943604</v>
      </c>
      <c r="AR91" s="92">
        <v>0.72166097164154053</v>
      </c>
      <c r="AS91" s="92">
        <v>0.58252429962158203</v>
      </c>
      <c r="AT91" s="92">
        <v>103</v>
      </c>
      <c r="AU91" s="92">
        <v>0.77631580829620361</v>
      </c>
      <c r="AV91" s="92">
        <v>0.52599358558654785</v>
      </c>
      <c r="AW91" s="92">
        <v>0.72665572166442871</v>
      </c>
      <c r="AX91" s="92">
        <v>0.86021506786346436</v>
      </c>
      <c r="AY91" s="92">
        <v>93</v>
      </c>
      <c r="AZ91" s="92">
        <v>0.84498482942581177</v>
      </c>
      <c r="BA91" s="92">
        <v>0.53322136402130127</v>
      </c>
      <c r="BB91" s="92">
        <v>0.71942794322967529</v>
      </c>
      <c r="BC91" s="92">
        <v>0.8888888955116272</v>
      </c>
      <c r="BD91" s="92">
        <v>108</v>
      </c>
      <c r="BE91" s="92">
        <v>0.83898305892944336</v>
      </c>
      <c r="BF91" s="92">
        <v>0.54080379009246826</v>
      </c>
      <c r="BG91" s="92">
        <v>0.7118455171585083</v>
      </c>
      <c r="BH91" s="92">
        <v>0.796875</v>
      </c>
      <c r="BI91" s="92">
        <v>128</v>
      </c>
    </row>
    <row r="92" spans="1:61" x14ac:dyDescent="0.25">
      <c r="A92" s="93" t="s">
        <v>151</v>
      </c>
      <c r="B92" s="92">
        <v>0.83261799812316895</v>
      </c>
      <c r="C92" s="92">
        <v>0.55667829513549805</v>
      </c>
      <c r="D92" s="92">
        <v>0.69597101211547852</v>
      </c>
      <c r="E92" s="92">
        <v>0.84974092245101929</v>
      </c>
      <c r="F92" s="92">
        <v>193</v>
      </c>
      <c r="G92" s="92">
        <v>0.83987915515899658</v>
      </c>
      <c r="H92" s="92">
        <v>0.47334030270576477</v>
      </c>
      <c r="I92" s="92">
        <v>0.7793089747428894</v>
      </c>
      <c r="J92" s="92">
        <v>0.75</v>
      </c>
      <c r="K92" s="92">
        <v>40</v>
      </c>
      <c r="L92" s="92">
        <v>0.69117647409439087</v>
      </c>
      <c r="M92" s="92">
        <v>0.52858656644821167</v>
      </c>
      <c r="N92" s="92">
        <v>0.72406274080276489</v>
      </c>
      <c r="O92" s="92">
        <v>0.8571428656578064</v>
      </c>
      <c r="P92" s="92">
        <v>98</v>
      </c>
      <c r="Q92" s="92">
        <v>0.70404982566833496</v>
      </c>
      <c r="R92" s="92">
        <v>0.54274040460586548</v>
      </c>
      <c r="S92" s="92">
        <v>0.70990890264511108</v>
      </c>
      <c r="T92" s="92">
        <v>0.5522388219833374</v>
      </c>
      <c r="U92" s="92">
        <v>134</v>
      </c>
      <c r="V92" s="92">
        <v>0.6331360936164856</v>
      </c>
      <c r="W92" s="92">
        <v>0.52376371622085571</v>
      </c>
      <c r="X92" s="92">
        <v>0.72888559103012085</v>
      </c>
      <c r="Y92" s="92">
        <v>0.76404494047164917</v>
      </c>
      <c r="Z92" s="92">
        <v>89</v>
      </c>
      <c r="AA92" s="92">
        <v>0.6974790096282959</v>
      </c>
      <c r="AB92" s="92">
        <v>0.53609943389892578</v>
      </c>
      <c r="AC92" s="92">
        <v>0.71654987335205078</v>
      </c>
      <c r="AD92" s="92">
        <v>0.62608695030212402</v>
      </c>
      <c r="AE92" s="92">
        <v>115</v>
      </c>
      <c r="AF92" s="92">
        <v>0.72666668891906738</v>
      </c>
      <c r="AG92" s="92">
        <v>0.54810225963592529</v>
      </c>
      <c r="AH92" s="92">
        <v>0.70454704761505127</v>
      </c>
      <c r="AI92" s="92">
        <v>0.7124183177947998</v>
      </c>
      <c r="AJ92" s="92">
        <v>153</v>
      </c>
      <c r="AK92" s="92">
        <v>0.74751490354537964</v>
      </c>
      <c r="AL92" s="92">
        <v>0.55460447072982788</v>
      </c>
      <c r="AM92" s="92">
        <v>0.69804483652114868</v>
      </c>
      <c r="AN92" s="92">
        <v>0.80219781398773193</v>
      </c>
      <c r="AO92" s="92">
        <v>182</v>
      </c>
      <c r="AP92" s="92">
        <v>0.75095784664154053</v>
      </c>
      <c r="AQ92" s="92">
        <v>0.55167591571807861</v>
      </c>
      <c r="AR92" s="92">
        <v>0.70097339153289795</v>
      </c>
      <c r="AS92" s="92">
        <v>0.7202380895614624</v>
      </c>
      <c r="AT92" s="92">
        <v>168</v>
      </c>
      <c r="AU92" s="92">
        <v>0.69294607639312744</v>
      </c>
      <c r="AV92" s="92">
        <v>0.55254906415939331</v>
      </c>
      <c r="AW92" s="92">
        <v>0.70010024309158325</v>
      </c>
      <c r="AX92" s="92">
        <v>0.72674417495727539</v>
      </c>
      <c r="AY92" s="92">
        <v>172</v>
      </c>
      <c r="AZ92" s="92">
        <v>0.71399593353271484</v>
      </c>
      <c r="BA92" s="92">
        <v>0.54512900114059448</v>
      </c>
      <c r="BB92" s="92">
        <v>0.70752030611038208</v>
      </c>
      <c r="BC92" s="92">
        <v>0.61971831321716309</v>
      </c>
      <c r="BD92" s="92">
        <v>142</v>
      </c>
      <c r="BE92" s="92">
        <v>0.70716512203216553</v>
      </c>
      <c r="BF92" s="92">
        <v>0.55400598049163818</v>
      </c>
      <c r="BG92" s="92">
        <v>0.69864332675933838</v>
      </c>
      <c r="BH92" s="92">
        <v>0.77653628587722778</v>
      </c>
      <c r="BI92" s="92">
        <v>179</v>
      </c>
    </row>
    <row r="93" spans="1:61" x14ac:dyDescent="0.25">
      <c r="A93" s="93" t="s">
        <v>152</v>
      </c>
      <c r="B93" s="92">
        <v>0.55307263135910034</v>
      </c>
      <c r="C93" s="92">
        <v>0.54512900114059448</v>
      </c>
      <c r="D93" s="92">
        <v>0.70752030611038208</v>
      </c>
      <c r="E93" s="92">
        <v>0.56338030099868774</v>
      </c>
      <c r="F93" s="92">
        <v>142</v>
      </c>
      <c r="G93" s="92">
        <v>0.42307692766189575</v>
      </c>
      <c r="H93" s="92">
        <v>0.46725910902023315</v>
      </c>
      <c r="I93" s="92">
        <v>0.78539019823074341</v>
      </c>
      <c r="J93" s="92">
        <v>0.51351350545883179</v>
      </c>
      <c r="K93" s="92">
        <v>37</v>
      </c>
      <c r="L93" s="92">
        <v>0.36727273464202881</v>
      </c>
      <c r="M93" s="92">
        <v>0.53278732299804688</v>
      </c>
      <c r="N93" s="92">
        <v>0.71986198425292969</v>
      </c>
      <c r="O93" s="92">
        <v>0.20560747385025024</v>
      </c>
      <c r="P93" s="92">
        <v>107</v>
      </c>
      <c r="Q93" s="92">
        <v>0.51780819892883301</v>
      </c>
      <c r="R93" s="92">
        <v>0.54178869724273682</v>
      </c>
      <c r="S93" s="92">
        <v>0.71086061000823975</v>
      </c>
      <c r="T93" s="92">
        <v>0.45801526308059692</v>
      </c>
      <c r="U93" s="92">
        <v>131</v>
      </c>
      <c r="V93" s="92">
        <v>0.72727274894714355</v>
      </c>
      <c r="W93" s="92">
        <v>0.54046779870986938</v>
      </c>
      <c r="X93" s="92">
        <v>0.71218150854110718</v>
      </c>
      <c r="Y93" s="92">
        <v>0.84251970052719116</v>
      </c>
      <c r="Z93" s="92">
        <v>127</v>
      </c>
      <c r="AA93" s="92">
        <v>0.8571428656578064</v>
      </c>
      <c r="AB93" s="92">
        <v>0.54396063089370728</v>
      </c>
      <c r="AC93" s="92">
        <v>0.70868867635726929</v>
      </c>
      <c r="AD93" s="92">
        <v>0.87681162357330322</v>
      </c>
      <c r="AE93" s="92">
        <v>138</v>
      </c>
      <c r="AF93" s="92">
        <v>0.87399464845657349</v>
      </c>
      <c r="AG93" s="92">
        <v>0.5353044867515564</v>
      </c>
      <c r="AH93" s="92">
        <v>0.71734482049942017</v>
      </c>
      <c r="AI93" s="92">
        <v>0.84955751895904541</v>
      </c>
      <c r="AJ93" s="92">
        <v>113</v>
      </c>
      <c r="AK93" s="92">
        <v>0.88732391595840454</v>
      </c>
      <c r="AL93" s="92">
        <v>0.5387260913848877</v>
      </c>
      <c r="AM93" s="92">
        <v>0.71392321586608887</v>
      </c>
      <c r="AN93" s="92">
        <v>0.89344263076782227</v>
      </c>
      <c r="AO93" s="92">
        <v>122</v>
      </c>
      <c r="AP93" s="92">
        <v>0.89054727554321289</v>
      </c>
      <c r="AQ93" s="92">
        <v>0.53799909353256226</v>
      </c>
      <c r="AR93" s="92">
        <v>0.71465021371841431</v>
      </c>
      <c r="AS93" s="92">
        <v>0.91666668653488159</v>
      </c>
      <c r="AT93" s="92">
        <v>120</v>
      </c>
      <c r="AU93" s="92">
        <v>0.88395059108734131</v>
      </c>
      <c r="AV93" s="92">
        <v>0.54983246326446533</v>
      </c>
      <c r="AW93" s="92">
        <v>0.70281684398651123</v>
      </c>
      <c r="AX93" s="92">
        <v>0.86874997615814209</v>
      </c>
      <c r="AY93" s="92">
        <v>160</v>
      </c>
      <c r="AZ93" s="92">
        <v>0.85616439580917358</v>
      </c>
      <c r="BA93" s="92">
        <v>0.53978365659713745</v>
      </c>
      <c r="BB93" s="92">
        <v>0.71286565065383911</v>
      </c>
      <c r="BC93" s="92">
        <v>0.87199997901916504</v>
      </c>
      <c r="BD93" s="92">
        <v>125</v>
      </c>
      <c r="BE93" s="92">
        <v>0.84892088174819946</v>
      </c>
      <c r="BF93" s="92">
        <v>0.54810225963592529</v>
      </c>
      <c r="BG93" s="92">
        <v>0.70454704761505127</v>
      </c>
      <c r="BH93" s="92">
        <v>0.83006536960601807</v>
      </c>
      <c r="BI93" s="92">
        <v>153</v>
      </c>
    </row>
    <row r="94" spans="1:61" x14ac:dyDescent="0.25">
      <c r="A94" s="93" t="s">
        <v>153</v>
      </c>
      <c r="B94" s="92">
        <v>8.9285716414451599E-2</v>
      </c>
      <c r="C94" s="92">
        <v>0.52259153127670288</v>
      </c>
      <c r="D94" s="92">
        <v>0.73005777597427368</v>
      </c>
      <c r="E94" s="92">
        <v>8.0459773540496826E-2</v>
      </c>
      <c r="F94" s="92">
        <v>87</v>
      </c>
      <c r="G94" s="92">
        <v>0.11666666716337204</v>
      </c>
      <c r="H94" s="92">
        <v>0.43281307816505432</v>
      </c>
      <c r="I94" s="92">
        <v>0.81983625888824463</v>
      </c>
      <c r="J94" s="92">
        <v>0.11999999731779099</v>
      </c>
      <c r="K94" s="92">
        <v>25</v>
      </c>
      <c r="L94" s="92">
        <v>0.23026315867900848</v>
      </c>
      <c r="M94" s="92">
        <v>0.50899100303649902</v>
      </c>
      <c r="N94" s="92">
        <v>0.74365830421447754</v>
      </c>
      <c r="O94" s="92">
        <v>0.1617647111415863</v>
      </c>
      <c r="P94" s="92">
        <v>68</v>
      </c>
      <c r="Q94" s="92">
        <v>0.35483869910240173</v>
      </c>
      <c r="R94" s="92">
        <v>0.50035935640335083</v>
      </c>
      <c r="S94" s="92">
        <v>0.75228995084762573</v>
      </c>
      <c r="T94" s="92">
        <v>0.35593220591545105</v>
      </c>
      <c r="U94" s="92">
        <v>59</v>
      </c>
      <c r="V94" s="92">
        <v>0.50847458839416504</v>
      </c>
      <c r="W94" s="92">
        <v>0.50035935640335083</v>
      </c>
      <c r="X94" s="92">
        <v>0.75228995084762573</v>
      </c>
      <c r="Y94" s="92">
        <v>0.5762711763381958</v>
      </c>
      <c r="Z94" s="92">
        <v>59</v>
      </c>
      <c r="AA94" s="92">
        <v>0.67500001192092896</v>
      </c>
      <c r="AB94" s="92">
        <v>0.50035935640335083</v>
      </c>
      <c r="AC94" s="92">
        <v>0.75228995084762573</v>
      </c>
      <c r="AD94" s="92">
        <v>0.59322035312652588</v>
      </c>
      <c r="AE94" s="92">
        <v>59</v>
      </c>
      <c r="AF94" s="92">
        <v>0.74384236335754395</v>
      </c>
      <c r="AG94" s="92">
        <v>0.51947575807571411</v>
      </c>
      <c r="AH94" s="92">
        <v>0.73317354917526245</v>
      </c>
      <c r="AI94" s="92">
        <v>0.80487805604934692</v>
      </c>
      <c r="AJ94" s="92">
        <v>82</v>
      </c>
      <c r="AK94" s="92">
        <v>0.84403669834136963</v>
      </c>
      <c r="AL94" s="92">
        <v>0.50344467163085938</v>
      </c>
      <c r="AM94" s="92">
        <v>0.74920463562011719</v>
      </c>
      <c r="AN94" s="92">
        <v>0.80645161867141724</v>
      </c>
      <c r="AO94" s="92">
        <v>62</v>
      </c>
      <c r="AP94" s="92">
        <v>0.87677723169326782</v>
      </c>
      <c r="AQ94" s="92">
        <v>0.51384830474853516</v>
      </c>
      <c r="AR94" s="92">
        <v>0.73880100250244141</v>
      </c>
      <c r="AS94" s="92">
        <v>0.9189189076423645</v>
      </c>
      <c r="AT94" s="92">
        <v>74</v>
      </c>
      <c r="AU94" s="92">
        <v>0.87068963050842285</v>
      </c>
      <c r="AV94" s="92">
        <v>0.51460069417953491</v>
      </c>
      <c r="AW94" s="92">
        <v>0.73804861307144165</v>
      </c>
      <c r="AX94" s="92">
        <v>0.8933333158493042</v>
      </c>
      <c r="AY94" s="92">
        <v>75</v>
      </c>
      <c r="AZ94" s="92">
        <v>0.87209302186965942</v>
      </c>
      <c r="BA94" s="92">
        <v>0.52012139558792114</v>
      </c>
      <c r="BB94" s="92">
        <v>0.73252791166305542</v>
      </c>
      <c r="BC94" s="92">
        <v>0.80722892284393311</v>
      </c>
      <c r="BD94" s="92">
        <v>83</v>
      </c>
      <c r="BE94" s="92">
        <v>0.86338800191879272</v>
      </c>
      <c r="BF94" s="92">
        <v>0.52956885099411011</v>
      </c>
      <c r="BG94" s="92">
        <v>0.72308045625686646</v>
      </c>
      <c r="BH94" s="92">
        <v>0.9100000262260437</v>
      </c>
      <c r="BI94" s="92">
        <v>100</v>
      </c>
    </row>
    <row r="95" spans="1:61" x14ac:dyDescent="0.25">
      <c r="A95" s="93" t="s">
        <v>154</v>
      </c>
      <c r="B95" s="92">
        <v>0.95205479860305786</v>
      </c>
      <c r="C95" s="92">
        <v>0.53570455312728882</v>
      </c>
      <c r="D95" s="92">
        <v>0.71694475412368774</v>
      </c>
      <c r="E95" s="92">
        <v>0.95614033937454224</v>
      </c>
      <c r="F95" s="92">
        <v>114</v>
      </c>
      <c r="G95" s="92">
        <v>0.95132744312286377</v>
      </c>
      <c r="H95" s="92">
        <v>0.45528295636177063</v>
      </c>
      <c r="I95" s="92">
        <v>0.79736632108688354</v>
      </c>
      <c r="J95" s="92">
        <v>0.9375</v>
      </c>
      <c r="K95" s="92">
        <v>32</v>
      </c>
      <c r="L95" s="92">
        <v>0.96244132518768311</v>
      </c>
      <c r="M95" s="92">
        <v>0.51814836263656616</v>
      </c>
      <c r="N95" s="92">
        <v>0.7345009446144104</v>
      </c>
      <c r="O95" s="92">
        <v>0.94999998807907104</v>
      </c>
      <c r="P95" s="92">
        <v>80</v>
      </c>
      <c r="Q95" s="92">
        <v>0.96875</v>
      </c>
      <c r="R95" s="92">
        <v>0.53004902601242065</v>
      </c>
      <c r="S95" s="92">
        <v>0.72260028123855591</v>
      </c>
      <c r="T95" s="92">
        <v>0.98019802570343018</v>
      </c>
      <c r="U95" s="92">
        <v>101</v>
      </c>
      <c r="V95" s="92">
        <v>0.96819788217544556</v>
      </c>
      <c r="W95" s="92">
        <v>0.51460069417953491</v>
      </c>
      <c r="X95" s="92">
        <v>0.73804861307144165</v>
      </c>
      <c r="Y95" s="92">
        <v>0.97333335876464844</v>
      </c>
      <c r="Z95" s="92">
        <v>75</v>
      </c>
      <c r="AA95" s="92">
        <v>0.94576269388198853</v>
      </c>
      <c r="AB95" s="92">
        <v>0.53278732299804688</v>
      </c>
      <c r="AC95" s="92">
        <v>0.71986198425292969</v>
      </c>
      <c r="AD95" s="92">
        <v>0.95327103137969971</v>
      </c>
      <c r="AE95" s="92">
        <v>107</v>
      </c>
      <c r="AF95" s="92">
        <v>0.91666668653488159</v>
      </c>
      <c r="AG95" s="92">
        <v>0.5353044867515564</v>
      </c>
      <c r="AH95" s="92">
        <v>0.71734482049942017</v>
      </c>
      <c r="AI95" s="92">
        <v>0.92035400867462158</v>
      </c>
      <c r="AJ95" s="92">
        <v>113</v>
      </c>
      <c r="AK95" s="92">
        <v>0.91452991962432861</v>
      </c>
      <c r="AL95" s="92">
        <v>0.53648912906646729</v>
      </c>
      <c r="AM95" s="92">
        <v>0.71616017818450928</v>
      </c>
      <c r="AN95" s="92">
        <v>0.87931036949157715</v>
      </c>
      <c r="AO95" s="92">
        <v>116</v>
      </c>
      <c r="AP95" s="92">
        <v>0.92370569705963135</v>
      </c>
      <c r="AQ95" s="92">
        <v>0.5387260913848877</v>
      </c>
      <c r="AR95" s="92">
        <v>0.71392321586608887</v>
      </c>
      <c r="AS95" s="92">
        <v>0.94262295961380005</v>
      </c>
      <c r="AT95" s="92">
        <v>122</v>
      </c>
      <c r="AU95" s="92">
        <v>0.93841642141342163</v>
      </c>
      <c r="AV95" s="92">
        <v>0.54113590717315674</v>
      </c>
      <c r="AW95" s="92">
        <v>0.71151340007781982</v>
      </c>
      <c r="AX95" s="92">
        <v>0.94573640823364258</v>
      </c>
      <c r="AY95" s="92">
        <v>129</v>
      </c>
      <c r="AZ95" s="92">
        <v>0.86933332681655884</v>
      </c>
      <c r="BA95" s="92">
        <v>0.52433508634567261</v>
      </c>
      <c r="BB95" s="92">
        <v>0.72831422090530396</v>
      </c>
      <c r="BC95" s="92">
        <v>0.92222219705581665</v>
      </c>
      <c r="BD95" s="92">
        <v>90</v>
      </c>
      <c r="BE95" s="92">
        <v>0.82926827669143677</v>
      </c>
      <c r="BF95" s="92">
        <v>0.54885804653167725</v>
      </c>
      <c r="BG95" s="92">
        <v>0.70379126071929932</v>
      </c>
      <c r="BH95" s="92">
        <v>0.77564102411270142</v>
      </c>
      <c r="BI95" s="92">
        <v>156</v>
      </c>
    </row>
    <row r="96" spans="1:61" x14ac:dyDescent="0.25">
      <c r="A96" s="93" t="s">
        <v>155</v>
      </c>
      <c r="B96" s="92">
        <v>0.85384613275527954</v>
      </c>
      <c r="C96" s="92">
        <v>0.53052216768264771</v>
      </c>
      <c r="D96" s="92">
        <v>0.72212713956832886</v>
      </c>
      <c r="E96" s="92">
        <v>0.88235294818878174</v>
      </c>
      <c r="F96" s="92">
        <v>102</v>
      </c>
      <c r="G96" s="92">
        <v>0.8288770318031311</v>
      </c>
      <c r="H96" s="92">
        <v>0.44347339868545532</v>
      </c>
      <c r="I96" s="92">
        <v>0.80917590856552124</v>
      </c>
      <c r="J96" s="92">
        <v>0.75</v>
      </c>
      <c r="K96" s="92">
        <v>28</v>
      </c>
      <c r="L96" s="92">
        <v>0.78395062685012817</v>
      </c>
      <c r="M96" s="92">
        <v>0.4981684684753418</v>
      </c>
      <c r="N96" s="92">
        <v>0.75448083877563477</v>
      </c>
      <c r="O96" s="92">
        <v>0.77192980051040649</v>
      </c>
      <c r="P96" s="92">
        <v>57</v>
      </c>
      <c r="Q96" s="92">
        <v>0.84259259700775146</v>
      </c>
      <c r="R96" s="92">
        <v>0.51606118679046631</v>
      </c>
      <c r="S96" s="92">
        <v>0.73658812046051025</v>
      </c>
      <c r="T96" s="92">
        <v>0.80519479513168335</v>
      </c>
      <c r="U96" s="92">
        <v>77</v>
      </c>
      <c r="V96" s="92">
        <v>0.86250001192092896</v>
      </c>
      <c r="W96" s="92">
        <v>0.51947575807571411</v>
      </c>
      <c r="X96" s="92">
        <v>0.73317354917526245</v>
      </c>
      <c r="Y96" s="92">
        <v>0.92682927846908569</v>
      </c>
      <c r="Z96" s="92">
        <v>82</v>
      </c>
      <c r="AA96" s="92">
        <v>0.88847583532333374</v>
      </c>
      <c r="AB96" s="92">
        <v>0.518818199634552</v>
      </c>
      <c r="AC96" s="92">
        <v>0.73383110761642456</v>
      </c>
      <c r="AD96" s="92">
        <v>0.85185188055038452</v>
      </c>
      <c r="AE96" s="92">
        <v>81</v>
      </c>
      <c r="AF96" s="92">
        <v>0.86311787366867065</v>
      </c>
      <c r="AG96" s="92">
        <v>0.53234714269638062</v>
      </c>
      <c r="AH96" s="92">
        <v>0.72030216455459595</v>
      </c>
      <c r="AI96" s="92">
        <v>0.88679248094558716</v>
      </c>
      <c r="AJ96" s="92">
        <v>106</v>
      </c>
      <c r="AK96" s="92">
        <v>0.79704797267913818</v>
      </c>
      <c r="AL96" s="92">
        <v>0.51533812284469604</v>
      </c>
      <c r="AM96" s="92">
        <v>0.73731118440628052</v>
      </c>
      <c r="AN96" s="92">
        <v>0.84210526943206787</v>
      </c>
      <c r="AO96" s="92">
        <v>76</v>
      </c>
      <c r="AP96" s="92">
        <v>0.6556776762008667</v>
      </c>
      <c r="AQ96" s="92">
        <v>0.52376371622085571</v>
      </c>
      <c r="AR96" s="92">
        <v>0.72888559103012085</v>
      </c>
      <c r="AS96" s="92">
        <v>0.65168541669845581</v>
      </c>
      <c r="AT96" s="92">
        <v>89</v>
      </c>
      <c r="AU96" s="92">
        <v>0.48972603678703308</v>
      </c>
      <c r="AV96" s="92">
        <v>0.53322136402130127</v>
      </c>
      <c r="AW96" s="92">
        <v>0.71942794322967529</v>
      </c>
      <c r="AX96" s="92">
        <v>0.52777779102325439</v>
      </c>
      <c r="AY96" s="92">
        <v>108</v>
      </c>
      <c r="AZ96" s="92">
        <v>0.40836012363433838</v>
      </c>
      <c r="BA96" s="92">
        <v>0.52705532312393188</v>
      </c>
      <c r="BB96" s="92">
        <v>0.72559398412704468</v>
      </c>
      <c r="BC96" s="92">
        <v>0.2947368323802948</v>
      </c>
      <c r="BD96" s="92">
        <v>95</v>
      </c>
      <c r="BE96" s="92">
        <v>0.34482759237289429</v>
      </c>
      <c r="BF96" s="92">
        <v>0.53322136402130127</v>
      </c>
      <c r="BG96" s="92">
        <v>0.71942794322967529</v>
      </c>
      <c r="BH96" s="92">
        <v>0.3888888955116272</v>
      </c>
      <c r="BI96" s="92">
        <v>108</v>
      </c>
    </row>
    <row r="97" spans="1:61" x14ac:dyDescent="0.25">
      <c r="A97" s="93" t="s">
        <v>156</v>
      </c>
      <c r="B97" s="92">
        <v>1</v>
      </c>
      <c r="C97" s="92">
        <v>0.51533812284469604</v>
      </c>
      <c r="D97" s="92">
        <v>0.73731118440628052</v>
      </c>
      <c r="E97" s="92">
        <v>1</v>
      </c>
      <c r="F97" s="92">
        <v>76</v>
      </c>
      <c r="G97" s="92">
        <v>0.98734176158905029</v>
      </c>
      <c r="H97" s="92">
        <v>0.46725910902023315</v>
      </c>
      <c r="I97" s="92">
        <v>0.78539019823074341</v>
      </c>
      <c r="J97" s="92">
        <v>1</v>
      </c>
      <c r="K97" s="92">
        <v>37</v>
      </c>
      <c r="L97" s="92">
        <v>0.98507463932037354</v>
      </c>
      <c r="M97" s="92">
        <v>0.48208963871002197</v>
      </c>
      <c r="N97" s="92">
        <v>0.77055966854095459</v>
      </c>
      <c r="O97" s="92">
        <v>0.95555555820465088</v>
      </c>
      <c r="P97" s="92">
        <v>45</v>
      </c>
      <c r="Q97" s="92">
        <v>0.98780488967895508</v>
      </c>
      <c r="R97" s="92">
        <v>0.49214851856231689</v>
      </c>
      <c r="S97" s="92">
        <v>0.76050078868865967</v>
      </c>
      <c r="T97" s="92">
        <v>1</v>
      </c>
      <c r="U97" s="92">
        <v>52</v>
      </c>
      <c r="V97" s="92">
        <v>1</v>
      </c>
      <c r="W97" s="92">
        <v>0.50811862945556641</v>
      </c>
      <c r="X97" s="92">
        <v>0.74453067779541016</v>
      </c>
      <c r="Y97" s="92">
        <v>1</v>
      </c>
      <c r="Z97" s="92">
        <v>67</v>
      </c>
      <c r="AA97" s="92">
        <v>0.98863637447357178</v>
      </c>
      <c r="AB97" s="92">
        <v>0.47521749138832092</v>
      </c>
      <c r="AC97" s="92">
        <v>0.77743178606033325</v>
      </c>
      <c r="AD97" s="92">
        <v>1</v>
      </c>
      <c r="AE97" s="92">
        <v>41</v>
      </c>
      <c r="AF97" s="92">
        <v>0.9848484992980957</v>
      </c>
      <c r="AG97" s="92">
        <v>0.50899100303649902</v>
      </c>
      <c r="AH97" s="92">
        <v>0.74365830421447754</v>
      </c>
      <c r="AI97" s="92">
        <v>0.97058820724487305</v>
      </c>
      <c r="AJ97" s="92">
        <v>68</v>
      </c>
      <c r="AK97" s="92">
        <v>0.98739492893218994</v>
      </c>
      <c r="AL97" s="92">
        <v>0.52376371622085571</v>
      </c>
      <c r="AM97" s="92">
        <v>0.72888559103012085</v>
      </c>
      <c r="AN97" s="92">
        <v>0.98876404762268066</v>
      </c>
      <c r="AO97" s="92">
        <v>89</v>
      </c>
      <c r="AP97" s="92">
        <v>0.99601596593856812</v>
      </c>
      <c r="AQ97" s="92">
        <v>0.518818199634552</v>
      </c>
      <c r="AR97" s="92">
        <v>0.73383110761642456</v>
      </c>
      <c r="AS97" s="92">
        <v>1</v>
      </c>
      <c r="AT97" s="92">
        <v>81</v>
      </c>
      <c r="AU97" s="92">
        <v>0.99567097425460815</v>
      </c>
      <c r="AV97" s="92">
        <v>0.518818199634552</v>
      </c>
      <c r="AW97" s="92">
        <v>0.73383110761642456</v>
      </c>
      <c r="AX97" s="92">
        <v>1</v>
      </c>
      <c r="AY97" s="92">
        <v>81</v>
      </c>
      <c r="AZ97" s="92">
        <v>0.99173551797866821</v>
      </c>
      <c r="BA97" s="92">
        <v>0.50984436273574829</v>
      </c>
      <c r="BB97" s="92">
        <v>0.74280494451522827</v>
      </c>
      <c r="BC97" s="92">
        <v>0.98550724983215332</v>
      </c>
      <c r="BD97" s="92">
        <v>69</v>
      </c>
      <c r="BE97" s="92">
        <v>0.98757761716842651</v>
      </c>
      <c r="BF97" s="92">
        <v>0.52544975280761719</v>
      </c>
      <c r="BG97" s="92">
        <v>0.72719955444335938</v>
      </c>
      <c r="BH97" s="92">
        <v>0.98913043737411499</v>
      </c>
      <c r="BI97" s="92">
        <v>92</v>
      </c>
    </row>
    <row r="98" spans="1:61" x14ac:dyDescent="0.25">
      <c r="A98" s="93" t="s">
        <v>157</v>
      </c>
      <c r="B98" s="92">
        <v>0.19455252587795258</v>
      </c>
      <c r="C98" s="92">
        <v>0.55276256799697876</v>
      </c>
      <c r="D98" s="92">
        <v>0.6998867392539978</v>
      </c>
      <c r="E98" s="92">
        <v>0.28323698043823242</v>
      </c>
      <c r="F98" s="92">
        <v>173</v>
      </c>
      <c r="G98" s="92">
        <v>0.14010989665985107</v>
      </c>
      <c r="H98" s="92">
        <v>0.52075541019439697</v>
      </c>
      <c r="I98" s="92">
        <v>0.73189389705657959</v>
      </c>
      <c r="J98" s="92">
        <v>1.1904762126505375E-2</v>
      </c>
      <c r="K98" s="92">
        <v>84</v>
      </c>
      <c r="L98" s="92">
        <v>6.0606058686971664E-3</v>
      </c>
      <c r="M98" s="92">
        <v>0.53278732299804688</v>
      </c>
      <c r="N98" s="92">
        <v>0.71986198425292969</v>
      </c>
      <c r="O98" s="92">
        <v>9.3457940965890884E-3</v>
      </c>
      <c r="P98" s="92">
        <v>107</v>
      </c>
      <c r="Q98" s="92">
        <v>2.7472528163343668E-3</v>
      </c>
      <c r="R98" s="92">
        <v>0.54425746202468872</v>
      </c>
      <c r="S98" s="92">
        <v>0.70839184522628784</v>
      </c>
      <c r="T98" s="92">
        <v>0</v>
      </c>
      <c r="U98" s="92">
        <v>139</v>
      </c>
      <c r="V98" s="92">
        <v>4.950494971126318E-3</v>
      </c>
      <c r="W98" s="92">
        <v>0.537253737449646</v>
      </c>
      <c r="X98" s="92">
        <v>0.71539556980133057</v>
      </c>
      <c r="Y98" s="92">
        <v>0</v>
      </c>
      <c r="Z98" s="92">
        <v>118</v>
      </c>
      <c r="AA98" s="92">
        <v>1.0075566358864307E-2</v>
      </c>
      <c r="AB98" s="92">
        <v>0.54652184247970581</v>
      </c>
      <c r="AC98" s="92">
        <v>0.70612746477127075</v>
      </c>
      <c r="AD98" s="92">
        <v>1.3605441898107529E-2</v>
      </c>
      <c r="AE98" s="92">
        <v>147</v>
      </c>
      <c r="AF98" s="92">
        <v>1.3513513840734959E-2</v>
      </c>
      <c r="AG98" s="92">
        <v>0.54210954904556274</v>
      </c>
      <c r="AH98" s="92">
        <v>0.71053975820541382</v>
      </c>
      <c r="AI98" s="92">
        <v>1.5151515603065491E-2</v>
      </c>
      <c r="AJ98" s="92">
        <v>132</v>
      </c>
      <c r="AK98" s="92">
        <v>8.2815736532211304E-3</v>
      </c>
      <c r="AL98" s="92">
        <v>0.55100035667419434</v>
      </c>
      <c r="AM98" s="92">
        <v>0.70164895057678223</v>
      </c>
      <c r="AN98" s="92">
        <v>1.2121211737394333E-2</v>
      </c>
      <c r="AO98" s="92">
        <v>165</v>
      </c>
      <c r="AP98" s="92">
        <v>7.054673507809639E-3</v>
      </c>
      <c r="AQ98" s="92">
        <v>0.55537986755371094</v>
      </c>
      <c r="AR98" s="92">
        <v>0.69726943969726563</v>
      </c>
      <c r="AS98" s="92">
        <v>0</v>
      </c>
      <c r="AT98" s="92">
        <v>186</v>
      </c>
      <c r="AU98" s="92">
        <v>6.3897762447595596E-3</v>
      </c>
      <c r="AV98" s="92">
        <v>0.56049066781997681</v>
      </c>
      <c r="AW98" s="92">
        <v>0.69215863943099976</v>
      </c>
      <c r="AX98" s="92">
        <v>9.2592593282461166E-3</v>
      </c>
      <c r="AY98" s="92">
        <v>216</v>
      </c>
      <c r="AZ98" s="92">
        <v>7.6569677330553532E-3</v>
      </c>
      <c r="BA98" s="92">
        <v>0.56167697906494141</v>
      </c>
      <c r="BB98" s="92">
        <v>0.69097232818603516</v>
      </c>
      <c r="BC98" s="92">
        <v>8.9285718277096748E-3</v>
      </c>
      <c r="BD98" s="92">
        <v>224</v>
      </c>
      <c r="BE98" s="92">
        <v>6.8649887107312679E-3</v>
      </c>
      <c r="BF98" s="92">
        <v>0.56002867221832275</v>
      </c>
      <c r="BG98" s="92">
        <v>0.69262063503265381</v>
      </c>
      <c r="BH98" s="92">
        <v>4.6948357485234737E-3</v>
      </c>
      <c r="BI98" s="92">
        <v>213</v>
      </c>
    </row>
    <row r="99" spans="1:61" x14ac:dyDescent="0.25">
      <c r="A99" s="93" t="s">
        <v>158</v>
      </c>
      <c r="B99" s="92">
        <v>0</v>
      </c>
      <c r="C99" s="92">
        <v>0.52908140420913696</v>
      </c>
      <c r="D99" s="92">
        <v>0.7235679030418396</v>
      </c>
      <c r="E99" s="92">
        <v>0</v>
      </c>
      <c r="F99" s="92">
        <v>99</v>
      </c>
      <c r="G99" s="92">
        <v>0</v>
      </c>
      <c r="H99" s="92">
        <v>0.42457488179206848</v>
      </c>
      <c r="I99" s="92">
        <v>0.82807445526123047</v>
      </c>
      <c r="J99" s="92">
        <v>0</v>
      </c>
      <c r="K99" s="92">
        <v>23</v>
      </c>
      <c r="L99" s="92">
        <v>1.1111111380159855E-2</v>
      </c>
      <c r="M99" s="92">
        <v>0.50537991523742676</v>
      </c>
      <c r="N99" s="92">
        <v>0.7472693920135498</v>
      </c>
      <c r="O99" s="92">
        <v>0</v>
      </c>
      <c r="P99" s="92">
        <v>64</v>
      </c>
      <c r="Q99" s="92">
        <v>9.0497741475701332E-3</v>
      </c>
      <c r="R99" s="92">
        <v>0.52599358558654785</v>
      </c>
      <c r="S99" s="92">
        <v>0.72665572166442871</v>
      </c>
      <c r="T99" s="92">
        <v>2.1505376324057579E-2</v>
      </c>
      <c r="U99" s="92">
        <v>93</v>
      </c>
      <c r="V99" s="92">
        <v>8.1300809979438782E-3</v>
      </c>
      <c r="W99" s="92">
        <v>0.50537991523742676</v>
      </c>
      <c r="X99" s="92">
        <v>0.7472693920135498</v>
      </c>
      <c r="Y99" s="92">
        <v>0</v>
      </c>
      <c r="Z99" s="92">
        <v>64</v>
      </c>
      <c r="AA99" s="92">
        <v>2.0408162847161293E-2</v>
      </c>
      <c r="AB99" s="92">
        <v>0.52376371622085571</v>
      </c>
      <c r="AC99" s="92">
        <v>0.72888559103012085</v>
      </c>
      <c r="AD99" s="92">
        <v>0</v>
      </c>
      <c r="AE99" s="92">
        <v>89</v>
      </c>
      <c r="AF99" s="92">
        <v>1.8656715750694275E-2</v>
      </c>
      <c r="AG99" s="92">
        <v>0.52544975280761719</v>
      </c>
      <c r="AH99" s="92">
        <v>0.72719955444335938</v>
      </c>
      <c r="AI99" s="92">
        <v>5.4347824305295944E-2</v>
      </c>
      <c r="AJ99" s="92">
        <v>92</v>
      </c>
      <c r="AK99" s="92">
        <v>2.2900763899087906E-2</v>
      </c>
      <c r="AL99" s="92">
        <v>0.52259153127670288</v>
      </c>
      <c r="AM99" s="92">
        <v>0.73005777597427368</v>
      </c>
      <c r="AN99" s="92">
        <v>0</v>
      </c>
      <c r="AO99" s="92">
        <v>87</v>
      </c>
      <c r="AP99" s="92">
        <v>3.7878789007663727E-3</v>
      </c>
      <c r="AQ99" s="92">
        <v>0.52012139558792114</v>
      </c>
      <c r="AR99" s="92">
        <v>0.73252791166305542</v>
      </c>
      <c r="AS99" s="92">
        <v>1.2048192322254181E-2</v>
      </c>
      <c r="AT99" s="92">
        <v>83</v>
      </c>
      <c r="AU99" s="92">
        <v>3.9215688593685627E-3</v>
      </c>
      <c r="AV99" s="92">
        <v>0.52652865648269653</v>
      </c>
      <c r="AW99" s="92">
        <v>0.72612065076828003</v>
      </c>
      <c r="AX99" s="92">
        <v>0</v>
      </c>
      <c r="AY99" s="92">
        <v>94</v>
      </c>
      <c r="AZ99" s="92">
        <v>1.4336917549371719E-2</v>
      </c>
      <c r="BA99" s="92">
        <v>0.51677030324935913</v>
      </c>
      <c r="BB99" s="92">
        <v>0.73587900400161743</v>
      </c>
      <c r="BC99" s="92">
        <v>0</v>
      </c>
      <c r="BD99" s="92">
        <v>78</v>
      </c>
      <c r="BE99" s="92">
        <v>2.1621622145175934E-2</v>
      </c>
      <c r="BF99" s="92">
        <v>0.53278732299804688</v>
      </c>
      <c r="BG99" s="92">
        <v>0.71986198425292969</v>
      </c>
      <c r="BH99" s="92">
        <v>3.7383176386356354E-2</v>
      </c>
      <c r="BI99" s="92">
        <v>107</v>
      </c>
    </row>
    <row r="100" spans="1:61" x14ac:dyDescent="0.25">
      <c r="A100" s="93" t="s">
        <v>159</v>
      </c>
      <c r="B100" s="92">
        <v>0.91059601306915283</v>
      </c>
      <c r="C100" s="92">
        <v>0.55939728021621704</v>
      </c>
      <c r="D100" s="92">
        <v>0.69325202703475952</v>
      </c>
      <c r="E100" s="92">
        <v>0.91387557983398438</v>
      </c>
      <c r="F100" s="92">
        <v>209</v>
      </c>
      <c r="G100" s="92">
        <v>0.89346247911453247</v>
      </c>
      <c r="H100" s="92">
        <v>0.52599358558654785</v>
      </c>
      <c r="I100" s="92">
        <v>0.72665572166442871</v>
      </c>
      <c r="J100" s="92">
        <v>0.90322577953338623</v>
      </c>
      <c r="K100" s="92">
        <v>93</v>
      </c>
      <c r="L100" s="92">
        <v>0.89855074882507324</v>
      </c>
      <c r="M100" s="92">
        <v>0.53448814153671265</v>
      </c>
      <c r="N100" s="92">
        <v>0.71816116571426392</v>
      </c>
      <c r="O100" s="92">
        <v>0.8468468189239502</v>
      </c>
      <c r="P100" s="92">
        <v>111</v>
      </c>
      <c r="Q100" s="92">
        <v>0.92875319719314575</v>
      </c>
      <c r="R100" s="92">
        <v>0.54484158754348755</v>
      </c>
      <c r="S100" s="92">
        <v>0.70780771970748901</v>
      </c>
      <c r="T100" s="92">
        <v>0.93617022037506104</v>
      </c>
      <c r="U100" s="92">
        <v>141</v>
      </c>
      <c r="V100" s="92">
        <v>0.93285369873046875</v>
      </c>
      <c r="W100" s="92">
        <v>0.54484158754348755</v>
      </c>
      <c r="X100" s="92">
        <v>0.70780771970748901</v>
      </c>
      <c r="Y100" s="92">
        <v>0.98581558465957642</v>
      </c>
      <c r="Z100" s="92">
        <v>141</v>
      </c>
      <c r="AA100" s="92">
        <v>0.94196426868438721</v>
      </c>
      <c r="AB100" s="92">
        <v>0.54305052757263184</v>
      </c>
      <c r="AC100" s="92">
        <v>0.70959877967834473</v>
      </c>
      <c r="AD100" s="92">
        <v>0.87407410144805908</v>
      </c>
      <c r="AE100" s="92">
        <v>135</v>
      </c>
      <c r="AF100" s="92">
        <v>0.94071143865585327</v>
      </c>
      <c r="AG100" s="92">
        <v>0.55254906415939331</v>
      </c>
      <c r="AH100" s="92">
        <v>0.70010024309158325</v>
      </c>
      <c r="AI100" s="92">
        <v>0.95930230617523193</v>
      </c>
      <c r="AJ100" s="92">
        <v>172</v>
      </c>
      <c r="AK100" s="92">
        <v>0.96858638525009155</v>
      </c>
      <c r="AL100" s="92">
        <v>0.55773627758026123</v>
      </c>
      <c r="AM100" s="92">
        <v>0.69491302967071533</v>
      </c>
      <c r="AN100" s="92">
        <v>0.96984922885894775</v>
      </c>
      <c r="AO100" s="92">
        <v>199</v>
      </c>
      <c r="AP100" s="92">
        <v>0.9716981053352356</v>
      </c>
      <c r="AQ100" s="92">
        <v>0.55824750661849976</v>
      </c>
      <c r="AR100" s="92">
        <v>0.69440180063247681</v>
      </c>
      <c r="AS100" s="92">
        <v>0.97524750232696533</v>
      </c>
      <c r="AT100" s="92">
        <v>202</v>
      </c>
      <c r="AU100" s="92">
        <v>0.94811320304870605</v>
      </c>
      <c r="AV100" s="92">
        <v>0.56320816278457642</v>
      </c>
      <c r="AW100" s="92">
        <v>0.68944114446640015</v>
      </c>
      <c r="AX100" s="92">
        <v>0.97021275758743286</v>
      </c>
      <c r="AY100" s="92">
        <v>235</v>
      </c>
      <c r="AZ100" s="92">
        <v>0.88838613033294678</v>
      </c>
      <c r="BA100" s="92">
        <v>0.55773627758026123</v>
      </c>
      <c r="BB100" s="92">
        <v>0.69491302967071533</v>
      </c>
      <c r="BC100" s="92">
        <v>0.89447236061096191</v>
      </c>
      <c r="BD100" s="92">
        <v>199</v>
      </c>
      <c r="BE100" s="92">
        <v>0.84345793724060059</v>
      </c>
      <c r="BF100" s="92">
        <v>0.56238663196563721</v>
      </c>
      <c r="BG100" s="92">
        <v>0.69026267528533936</v>
      </c>
      <c r="BH100" s="92">
        <v>0.79912662506103516</v>
      </c>
      <c r="BI100" s="92">
        <v>229</v>
      </c>
    </row>
    <row r="101" spans="1:61" x14ac:dyDescent="0.25">
      <c r="A101" s="93" t="s">
        <v>160</v>
      </c>
      <c r="B101" s="92">
        <v>0.54237288236618042</v>
      </c>
      <c r="C101" s="92">
        <v>0.47702723741531372</v>
      </c>
      <c r="D101" s="92">
        <v>0.77562206983566284</v>
      </c>
      <c r="E101" s="92">
        <v>0.6904761791229248</v>
      </c>
      <c r="F101" s="92">
        <v>42</v>
      </c>
      <c r="G101" s="92">
        <v>0.62365591526031494</v>
      </c>
      <c r="H101" s="92">
        <v>0.39165738224983215</v>
      </c>
      <c r="I101" s="92">
        <v>0.86099189519882202</v>
      </c>
      <c r="J101" s="92">
        <v>0.17647059261798859</v>
      </c>
      <c r="K101" s="92">
        <v>17</v>
      </c>
      <c r="L101" s="92">
        <v>0.60000002384185791</v>
      </c>
      <c r="M101" s="92">
        <v>0.46038985252380371</v>
      </c>
      <c r="N101" s="92">
        <v>0.79225945472717285</v>
      </c>
      <c r="O101" s="92">
        <v>0.76470589637756348</v>
      </c>
      <c r="P101" s="92">
        <v>34</v>
      </c>
      <c r="Q101" s="92">
        <v>0.75206613540649414</v>
      </c>
      <c r="R101" s="92">
        <v>0.49465671181678772</v>
      </c>
      <c r="S101" s="92">
        <v>0.75799262523651123</v>
      </c>
      <c r="T101" s="92">
        <v>0.62962961196899414</v>
      </c>
      <c r="U101" s="92">
        <v>54</v>
      </c>
      <c r="V101" s="92">
        <v>0.79259258508682251</v>
      </c>
      <c r="W101" s="92">
        <v>0.45789444446563721</v>
      </c>
      <c r="X101" s="92">
        <v>0.79475486278533936</v>
      </c>
      <c r="Y101" s="92">
        <v>0.93939393758773804</v>
      </c>
      <c r="Z101" s="92">
        <v>33</v>
      </c>
      <c r="AA101" s="92">
        <v>0.90209788084030151</v>
      </c>
      <c r="AB101" s="92">
        <v>0.48666968941688538</v>
      </c>
      <c r="AC101" s="92">
        <v>0.7659795880317688</v>
      </c>
      <c r="AD101" s="92">
        <v>0.875</v>
      </c>
      <c r="AE101" s="92">
        <v>48</v>
      </c>
      <c r="AF101" s="92">
        <v>0.90506327152252197</v>
      </c>
      <c r="AG101" s="92">
        <v>0.50344467163085938</v>
      </c>
      <c r="AH101" s="92">
        <v>0.74920463562011719</v>
      </c>
      <c r="AI101" s="92">
        <v>0.90322577953338623</v>
      </c>
      <c r="AJ101" s="92">
        <v>62</v>
      </c>
      <c r="AK101" s="92">
        <v>0.93023258447647095</v>
      </c>
      <c r="AL101" s="92">
        <v>0.48666968941688538</v>
      </c>
      <c r="AM101" s="92">
        <v>0.7659795880317688</v>
      </c>
      <c r="AN101" s="92">
        <v>0.9375</v>
      </c>
      <c r="AO101" s="92">
        <v>48</v>
      </c>
      <c r="AP101" s="92">
        <v>0.95402300357818604</v>
      </c>
      <c r="AQ101" s="92">
        <v>0.50344467163085938</v>
      </c>
      <c r="AR101" s="92">
        <v>0.74920463562011719</v>
      </c>
      <c r="AS101" s="92">
        <v>0.95161288976669312</v>
      </c>
      <c r="AT101" s="92">
        <v>62</v>
      </c>
      <c r="AU101" s="92">
        <v>0.87254899740219116</v>
      </c>
      <c r="AV101" s="92">
        <v>0.50537991523742676</v>
      </c>
      <c r="AW101" s="92">
        <v>0.7472693920135498</v>
      </c>
      <c r="AX101" s="92">
        <v>0.96875</v>
      </c>
      <c r="AY101" s="92">
        <v>64</v>
      </c>
      <c r="AZ101" s="92">
        <v>0.77678573131561279</v>
      </c>
      <c r="BA101" s="92">
        <v>0.51677030324935913</v>
      </c>
      <c r="BB101" s="92">
        <v>0.73587900400161743</v>
      </c>
      <c r="BC101" s="92">
        <v>0.73076921701431274</v>
      </c>
      <c r="BD101" s="92">
        <v>78</v>
      </c>
      <c r="BE101" s="92">
        <v>0.69999998807907104</v>
      </c>
      <c r="BF101" s="92">
        <v>0.51947575807571411</v>
      </c>
      <c r="BG101" s="92">
        <v>0.73317354917526245</v>
      </c>
      <c r="BH101" s="92">
        <v>0.67073172330856323</v>
      </c>
      <c r="BI101" s="92">
        <v>82</v>
      </c>
    </row>
    <row r="102" spans="1:61" x14ac:dyDescent="0.25">
      <c r="A102" s="93" t="s">
        <v>161</v>
      </c>
      <c r="B102" s="92">
        <v>0.920634925365448</v>
      </c>
      <c r="C102" s="92">
        <v>0.47877344489097595</v>
      </c>
      <c r="D102" s="92">
        <v>0.77387583255767822</v>
      </c>
      <c r="E102" s="92">
        <v>0.93023258447647095</v>
      </c>
      <c r="F102" s="92">
        <v>43</v>
      </c>
      <c r="G102" s="92">
        <v>0.9397590160369873</v>
      </c>
      <c r="H102" s="92">
        <v>0.40997213125228882</v>
      </c>
      <c r="I102" s="92">
        <v>0.84267717599868774</v>
      </c>
      <c r="J102" s="92">
        <v>0.89999997615814209</v>
      </c>
      <c r="K102" s="92">
        <v>20</v>
      </c>
      <c r="L102" s="92">
        <v>0.93617022037506104</v>
      </c>
      <c r="M102" s="92">
        <v>0.40997213125228882</v>
      </c>
      <c r="N102" s="92">
        <v>0.84267717599868774</v>
      </c>
      <c r="O102" s="92">
        <v>1</v>
      </c>
      <c r="P102" s="92">
        <v>20</v>
      </c>
      <c r="Q102" s="92">
        <v>0.96296298503875732</v>
      </c>
      <c r="R102" s="92">
        <v>0.49465671181678772</v>
      </c>
      <c r="S102" s="92">
        <v>0.75799262523651123</v>
      </c>
      <c r="T102" s="92">
        <v>0.92592591047286987</v>
      </c>
      <c r="U102" s="92">
        <v>54</v>
      </c>
      <c r="V102" s="92">
        <v>0.922535240650177</v>
      </c>
      <c r="W102" s="92">
        <v>0.46038985252380371</v>
      </c>
      <c r="X102" s="92">
        <v>0.79225945472717285</v>
      </c>
      <c r="Y102" s="92">
        <v>1</v>
      </c>
      <c r="Z102" s="92">
        <v>34</v>
      </c>
      <c r="AA102" s="92">
        <v>0.93525177240371704</v>
      </c>
      <c r="AB102" s="92">
        <v>0.49465671181678772</v>
      </c>
      <c r="AC102" s="92">
        <v>0.75799262523651123</v>
      </c>
      <c r="AD102" s="92">
        <v>0.87037038803100586</v>
      </c>
      <c r="AE102" s="92">
        <v>54</v>
      </c>
      <c r="AF102" s="92">
        <v>0.91358023881912231</v>
      </c>
      <c r="AG102" s="92">
        <v>0.49083945155143738</v>
      </c>
      <c r="AH102" s="92">
        <v>0.76180988550186157</v>
      </c>
      <c r="AI102" s="92">
        <v>0.96078431606292725</v>
      </c>
      <c r="AJ102" s="92">
        <v>51</v>
      </c>
      <c r="AK102" s="92">
        <v>0.92857140302658081</v>
      </c>
      <c r="AL102" s="92">
        <v>0.4981684684753418</v>
      </c>
      <c r="AM102" s="92">
        <v>0.75448083877563477</v>
      </c>
      <c r="AN102" s="92">
        <v>0.91228067874908447</v>
      </c>
      <c r="AO102" s="92">
        <v>57</v>
      </c>
      <c r="AP102" s="92">
        <v>0.83425414562225342</v>
      </c>
      <c r="AQ102" s="92">
        <v>0.50141346454620361</v>
      </c>
      <c r="AR102" s="92">
        <v>0.75123584270477295</v>
      </c>
      <c r="AS102" s="92">
        <v>0.91666668653488159</v>
      </c>
      <c r="AT102" s="92">
        <v>60</v>
      </c>
      <c r="AU102" s="92">
        <v>0.7701149582862854</v>
      </c>
      <c r="AV102" s="92">
        <v>0.50537991523742676</v>
      </c>
      <c r="AW102" s="92">
        <v>0.7472693920135498</v>
      </c>
      <c r="AX102" s="92">
        <v>0.6875</v>
      </c>
      <c r="AY102" s="92">
        <v>64</v>
      </c>
      <c r="AZ102" s="92">
        <v>0.68902438879013062</v>
      </c>
      <c r="BA102" s="92">
        <v>0.48949131369590759</v>
      </c>
      <c r="BB102" s="92">
        <v>0.76315802335739136</v>
      </c>
      <c r="BC102" s="92">
        <v>0.69999998807907104</v>
      </c>
      <c r="BD102" s="92">
        <v>50</v>
      </c>
      <c r="BE102" s="92">
        <v>0.68999999761581421</v>
      </c>
      <c r="BF102" s="92">
        <v>0.48949131369590759</v>
      </c>
      <c r="BG102" s="92">
        <v>0.76315802335739136</v>
      </c>
      <c r="BH102" s="92">
        <v>0.68000000715255737</v>
      </c>
      <c r="BI102" s="92">
        <v>50</v>
      </c>
    </row>
    <row r="103" spans="1:61" x14ac:dyDescent="0.25">
      <c r="A103" s="93" t="s">
        <v>162</v>
      </c>
      <c r="B103" s="92">
        <v>0.92178773880004883</v>
      </c>
      <c r="C103" s="92">
        <v>0.5387260913848877</v>
      </c>
      <c r="D103" s="92">
        <v>0.71392321586608887</v>
      </c>
      <c r="E103" s="92">
        <v>0.95081967115402222</v>
      </c>
      <c r="F103" s="92">
        <v>122</v>
      </c>
      <c r="G103" s="92">
        <v>0.89711934328079224</v>
      </c>
      <c r="H103" s="92">
        <v>0.4981684684753418</v>
      </c>
      <c r="I103" s="92">
        <v>0.75448083877563477</v>
      </c>
      <c r="J103" s="92">
        <v>0.85964912176132202</v>
      </c>
      <c r="K103" s="92">
        <v>57</v>
      </c>
      <c r="L103" s="92">
        <v>0.85377359390258789</v>
      </c>
      <c r="M103" s="92">
        <v>0.50537991523742676</v>
      </c>
      <c r="N103" s="92">
        <v>0.7472693920135498</v>
      </c>
      <c r="O103" s="92">
        <v>0.828125</v>
      </c>
      <c r="P103" s="92">
        <v>64</v>
      </c>
      <c r="Q103" s="92">
        <v>0.83600002527236938</v>
      </c>
      <c r="R103" s="92">
        <v>0.52489703893661499</v>
      </c>
      <c r="S103" s="92">
        <v>0.72775226831436157</v>
      </c>
      <c r="T103" s="92">
        <v>0.86813187599182129</v>
      </c>
      <c r="U103" s="92">
        <v>91</v>
      </c>
      <c r="V103" s="92">
        <v>0.85472971200942993</v>
      </c>
      <c r="W103" s="92">
        <v>0.52705532312393188</v>
      </c>
      <c r="X103" s="92">
        <v>0.72559398412704468</v>
      </c>
      <c r="Y103" s="92">
        <v>0.81052631139755249</v>
      </c>
      <c r="Z103" s="92">
        <v>95</v>
      </c>
      <c r="AA103" s="92">
        <v>0.86261981725692749</v>
      </c>
      <c r="AB103" s="92">
        <v>0.53407162427902222</v>
      </c>
      <c r="AC103" s="92">
        <v>0.71857768297195435</v>
      </c>
      <c r="AD103" s="92">
        <v>0.88181817531585693</v>
      </c>
      <c r="AE103" s="92">
        <v>110</v>
      </c>
      <c r="AF103" s="92">
        <v>0.8888888955116272</v>
      </c>
      <c r="AG103" s="92">
        <v>0.53322136402130127</v>
      </c>
      <c r="AH103" s="92">
        <v>0.71942794322967529</v>
      </c>
      <c r="AI103" s="92">
        <v>0.8888888955116272</v>
      </c>
      <c r="AJ103" s="92">
        <v>108</v>
      </c>
      <c r="AK103" s="92">
        <v>0.88125002384185791</v>
      </c>
      <c r="AL103" s="92">
        <v>0.52808403968811035</v>
      </c>
      <c r="AM103" s="92">
        <v>0.72456526756286621</v>
      </c>
      <c r="AN103" s="92">
        <v>0.89690721035003662</v>
      </c>
      <c r="AO103" s="92">
        <v>97</v>
      </c>
      <c r="AP103" s="92">
        <v>0.87134504318237305</v>
      </c>
      <c r="AQ103" s="92">
        <v>0.53609943389892578</v>
      </c>
      <c r="AR103" s="92">
        <v>0.71654987335205078</v>
      </c>
      <c r="AS103" s="92">
        <v>0.86086958646774292</v>
      </c>
      <c r="AT103" s="92">
        <v>115</v>
      </c>
      <c r="AU103" s="92">
        <v>0.87257617712020874</v>
      </c>
      <c r="AV103" s="92">
        <v>0.54146420955657959</v>
      </c>
      <c r="AW103" s="92">
        <v>0.71118509769439697</v>
      </c>
      <c r="AX103" s="92">
        <v>0.86153846979141235</v>
      </c>
      <c r="AY103" s="92">
        <v>130</v>
      </c>
      <c r="AZ103" s="92">
        <v>0.88250654935836792</v>
      </c>
      <c r="BA103" s="92">
        <v>0.53648912906646729</v>
      </c>
      <c r="BB103" s="92">
        <v>0.71616017818450928</v>
      </c>
      <c r="BC103" s="92">
        <v>0.89655172824859619</v>
      </c>
      <c r="BD103" s="92">
        <v>116</v>
      </c>
      <c r="BE103" s="92">
        <v>0.89328062534332275</v>
      </c>
      <c r="BF103" s="92">
        <v>0.54366058111190796</v>
      </c>
      <c r="BG103" s="92">
        <v>0.7089887261390686</v>
      </c>
      <c r="BH103" s="92">
        <v>0.89051097631454468</v>
      </c>
      <c r="BI103" s="92">
        <v>137</v>
      </c>
    </row>
    <row r="104" spans="1:61" x14ac:dyDescent="0.25">
      <c r="A104" s="93" t="s">
        <v>163</v>
      </c>
      <c r="B104" s="92">
        <v>0.82426780462265015</v>
      </c>
      <c r="C104" s="92">
        <v>0.54959231615066528</v>
      </c>
      <c r="D104" s="92">
        <v>0.70305699110031128</v>
      </c>
      <c r="E104" s="92">
        <v>0.85534590482711792</v>
      </c>
      <c r="F104" s="92">
        <v>159</v>
      </c>
      <c r="G104" s="92">
        <v>0.81081080436706543</v>
      </c>
      <c r="H104" s="92">
        <v>0.51814836263656616</v>
      </c>
      <c r="I104" s="92">
        <v>0.7345009446144104</v>
      </c>
      <c r="J104" s="92">
        <v>0.76249998807907104</v>
      </c>
      <c r="K104" s="92">
        <v>80</v>
      </c>
      <c r="L104" s="92">
        <v>0.67224079370498657</v>
      </c>
      <c r="M104" s="92">
        <v>0.52652865648269653</v>
      </c>
      <c r="N104" s="92">
        <v>0.72612065076828003</v>
      </c>
      <c r="O104" s="92">
        <v>0.77659577131271362</v>
      </c>
      <c r="P104" s="92">
        <v>94</v>
      </c>
      <c r="Q104" s="92">
        <v>0.62322944402694702</v>
      </c>
      <c r="R104" s="92">
        <v>0.53978365659713745</v>
      </c>
      <c r="S104" s="92">
        <v>0.71286565065383911</v>
      </c>
      <c r="T104" s="92">
        <v>0.53600001335144043</v>
      </c>
      <c r="U104" s="92">
        <v>125</v>
      </c>
      <c r="V104" s="92">
        <v>0.52925533056259155</v>
      </c>
      <c r="W104" s="92">
        <v>0.54274040460586548</v>
      </c>
      <c r="X104" s="92">
        <v>0.70990890264511108</v>
      </c>
      <c r="Y104" s="92">
        <v>0.5970149040222168</v>
      </c>
      <c r="Z104" s="92">
        <v>134</v>
      </c>
      <c r="AA104" s="92">
        <v>0.45682451128959656</v>
      </c>
      <c r="AB104" s="92">
        <v>0.53687387704849243</v>
      </c>
      <c r="AC104" s="92">
        <v>0.71577543020248413</v>
      </c>
      <c r="AD104" s="92">
        <v>0.4444444477558136</v>
      </c>
      <c r="AE104" s="92">
        <v>117</v>
      </c>
      <c r="AF104" s="92">
        <v>0.29894179105758667</v>
      </c>
      <c r="AG104" s="92">
        <v>0.53322136402130127</v>
      </c>
      <c r="AH104" s="92">
        <v>0.71942794322967529</v>
      </c>
      <c r="AI104" s="92">
        <v>0.29629629850387573</v>
      </c>
      <c r="AJ104" s="92">
        <v>108</v>
      </c>
      <c r="AK104" s="92">
        <v>0.27853882312774658</v>
      </c>
      <c r="AL104" s="92">
        <v>0.54810225963592529</v>
      </c>
      <c r="AM104" s="92">
        <v>0.70454704761505127</v>
      </c>
      <c r="AN104" s="92">
        <v>0.1895424872636795</v>
      </c>
      <c r="AO104" s="92">
        <v>153</v>
      </c>
      <c r="AP104" s="92">
        <v>0.275390625</v>
      </c>
      <c r="AQ104" s="92">
        <v>0.55359852313995361</v>
      </c>
      <c r="AR104" s="92">
        <v>0.69905078411102295</v>
      </c>
      <c r="AS104" s="92">
        <v>0.34463277459144592</v>
      </c>
      <c r="AT104" s="92">
        <v>177</v>
      </c>
      <c r="AU104" s="92">
        <v>0.27474746108055115</v>
      </c>
      <c r="AV104" s="92">
        <v>0.55460447072982788</v>
      </c>
      <c r="AW104" s="92">
        <v>0.69804483652114868</v>
      </c>
      <c r="AX104" s="92">
        <v>0.28021979331970215</v>
      </c>
      <c r="AY104" s="92">
        <v>182</v>
      </c>
      <c r="AZ104" s="92">
        <v>0.17190775275230408</v>
      </c>
      <c r="BA104" s="92">
        <v>0.543357253074646</v>
      </c>
      <c r="BB104" s="92">
        <v>0.70929205417633057</v>
      </c>
      <c r="BC104" s="92">
        <v>0.17647059261798859</v>
      </c>
      <c r="BD104" s="92">
        <v>136</v>
      </c>
      <c r="BE104" s="92">
        <v>0.10508474707603455</v>
      </c>
      <c r="BF104" s="92">
        <v>0.54959231615066528</v>
      </c>
      <c r="BG104" s="92">
        <v>0.70305699110031128</v>
      </c>
      <c r="BH104" s="92">
        <v>4.4025156646966934E-2</v>
      </c>
      <c r="BI104" s="92">
        <v>159</v>
      </c>
    </row>
    <row r="105" spans="1:61" x14ac:dyDescent="0.25">
      <c r="A105" s="93" t="s">
        <v>164</v>
      </c>
      <c r="B105" s="92">
        <v>0.97008544206619263</v>
      </c>
      <c r="C105" s="92">
        <v>0.54046779870986938</v>
      </c>
      <c r="D105" s="92">
        <v>0.71218150854110718</v>
      </c>
      <c r="E105" s="92">
        <v>0.9921259880065918</v>
      </c>
      <c r="F105" s="92">
        <v>127</v>
      </c>
      <c r="G105" s="92">
        <v>0.88554215431213379</v>
      </c>
      <c r="H105" s="92">
        <v>0.53278732299804688</v>
      </c>
      <c r="I105" s="92">
        <v>0.71986198425292969</v>
      </c>
      <c r="J105" s="92">
        <v>0.94392526149749756</v>
      </c>
      <c r="K105" s="92">
        <v>107</v>
      </c>
      <c r="L105" s="92">
        <v>0.54885059595108032</v>
      </c>
      <c r="M105" s="92">
        <v>0.52858656644821167</v>
      </c>
      <c r="N105" s="92">
        <v>0.72406274080276489</v>
      </c>
      <c r="O105" s="92">
        <v>0.6836734414100647</v>
      </c>
      <c r="P105" s="92">
        <v>98</v>
      </c>
      <c r="Q105" s="92">
        <v>0.27851459383964539</v>
      </c>
      <c r="R105" s="92">
        <v>0.54541337490081787</v>
      </c>
      <c r="S105" s="92">
        <v>0.70723593235015869</v>
      </c>
      <c r="T105" s="92">
        <v>0.16083915531635284</v>
      </c>
      <c r="U105" s="92">
        <v>143</v>
      </c>
      <c r="V105" s="92">
        <v>0.13076923787593842</v>
      </c>
      <c r="W105" s="92">
        <v>0.543357253074646</v>
      </c>
      <c r="X105" s="92">
        <v>0.70929205417633057</v>
      </c>
      <c r="Y105" s="92">
        <v>0.11029411852359772</v>
      </c>
      <c r="Z105" s="92">
        <v>136</v>
      </c>
      <c r="AA105" s="92">
        <v>0.14854110777378082</v>
      </c>
      <c r="AB105" s="92">
        <v>0.53448814153671265</v>
      </c>
      <c r="AC105" s="92">
        <v>0.71816116571426392</v>
      </c>
      <c r="AD105" s="92">
        <v>0.11711711436510086</v>
      </c>
      <c r="AE105" s="92">
        <v>111</v>
      </c>
      <c r="AF105" s="92">
        <v>0.27631577849388123</v>
      </c>
      <c r="AG105" s="92">
        <v>0.54146420955657959</v>
      </c>
      <c r="AH105" s="92">
        <v>0.71118509769439697</v>
      </c>
      <c r="AI105" s="92">
        <v>0.21538461744785309</v>
      </c>
      <c r="AJ105" s="92">
        <v>130</v>
      </c>
      <c r="AK105" s="92">
        <v>0.55819475650787354</v>
      </c>
      <c r="AL105" s="92">
        <v>0.54425746202468872</v>
      </c>
      <c r="AM105" s="92">
        <v>0.70839184522628784</v>
      </c>
      <c r="AN105" s="92">
        <v>0.46043166518211365</v>
      </c>
      <c r="AO105" s="92">
        <v>139</v>
      </c>
      <c r="AP105" s="92">
        <v>0.81327801942825317</v>
      </c>
      <c r="AQ105" s="92">
        <v>0.54784536361694336</v>
      </c>
      <c r="AR105" s="92">
        <v>0.7048039436340332</v>
      </c>
      <c r="AS105" s="92">
        <v>0.94078946113586426</v>
      </c>
      <c r="AT105" s="92">
        <v>152</v>
      </c>
      <c r="AU105" s="92">
        <v>0.92923647165298462</v>
      </c>
      <c r="AV105" s="92">
        <v>0.55631464719772339</v>
      </c>
      <c r="AW105" s="92">
        <v>0.69633466005325317</v>
      </c>
      <c r="AX105" s="92">
        <v>0.96858638525009155</v>
      </c>
      <c r="AY105" s="92">
        <v>191</v>
      </c>
      <c r="AZ105" s="92">
        <v>0.90404039621353149</v>
      </c>
      <c r="BA105" s="92">
        <v>0.55685806274414063</v>
      </c>
      <c r="BB105" s="92">
        <v>0.69579124450683594</v>
      </c>
      <c r="BC105" s="92">
        <v>0.8814433217048645</v>
      </c>
      <c r="BD105" s="92">
        <v>194</v>
      </c>
      <c r="BE105" s="92">
        <v>0.87344914674758911</v>
      </c>
      <c r="BF105" s="92">
        <v>0.55939728021621704</v>
      </c>
      <c r="BG105" s="92">
        <v>0.69325202703475952</v>
      </c>
      <c r="BH105" s="92">
        <v>0.86602872610092163</v>
      </c>
      <c r="BI105" s="92">
        <v>209</v>
      </c>
    </row>
    <row r="106" spans="1:61" x14ac:dyDescent="0.25">
      <c r="A106" s="93" t="s">
        <v>165</v>
      </c>
      <c r="B106" s="92">
        <v>2.3391813039779663E-2</v>
      </c>
      <c r="C106" s="92">
        <v>0.54305052757263184</v>
      </c>
      <c r="D106" s="92">
        <v>0.70959877967834473</v>
      </c>
      <c r="E106" s="92">
        <v>1.4814814552664757E-2</v>
      </c>
      <c r="F106" s="92">
        <v>135</v>
      </c>
      <c r="G106" s="92">
        <v>2.0325202494859695E-2</v>
      </c>
      <c r="H106" s="92">
        <v>0.46506500244140625</v>
      </c>
      <c r="I106" s="92">
        <v>0.78758430480957031</v>
      </c>
      <c r="J106" s="92">
        <v>5.55555559694767E-2</v>
      </c>
      <c r="K106" s="92">
        <v>36</v>
      </c>
      <c r="L106" s="92">
        <v>2.8089888393878937E-2</v>
      </c>
      <c r="M106" s="92">
        <v>0.51460069417953491</v>
      </c>
      <c r="N106" s="92">
        <v>0.73804861307144165</v>
      </c>
      <c r="O106" s="92">
        <v>1.3333333656191826E-2</v>
      </c>
      <c r="P106" s="92">
        <v>75</v>
      </c>
      <c r="Q106" s="92">
        <v>3.3333335071802139E-2</v>
      </c>
      <c r="R106" s="92">
        <v>0.50811862945556641</v>
      </c>
      <c r="S106" s="92">
        <v>0.74453067779541016</v>
      </c>
      <c r="T106" s="92">
        <v>2.985074557363987E-2</v>
      </c>
      <c r="U106" s="92">
        <v>67</v>
      </c>
      <c r="V106" s="92">
        <v>6.6079296171665192E-2</v>
      </c>
      <c r="W106" s="92">
        <v>0.50899100303649902</v>
      </c>
      <c r="X106" s="92">
        <v>0.74365830421447754</v>
      </c>
      <c r="Y106" s="92">
        <v>5.8823529630899429E-2</v>
      </c>
      <c r="Z106" s="92">
        <v>68</v>
      </c>
      <c r="AA106" s="92">
        <v>6.923077255487442E-2</v>
      </c>
      <c r="AB106" s="92">
        <v>0.52544975280761719</v>
      </c>
      <c r="AC106" s="92">
        <v>0.72719955444335938</v>
      </c>
      <c r="AD106" s="92">
        <v>9.7826085984706879E-2</v>
      </c>
      <c r="AE106" s="92">
        <v>92</v>
      </c>
      <c r="AF106" s="92">
        <v>7.615894079208374E-2</v>
      </c>
      <c r="AG106" s="92">
        <v>0.52956885099411011</v>
      </c>
      <c r="AH106" s="92">
        <v>0.72308045625686646</v>
      </c>
      <c r="AI106" s="92">
        <v>5.000000074505806E-2</v>
      </c>
      <c r="AJ106" s="92">
        <v>100</v>
      </c>
      <c r="AK106" s="92">
        <v>0.10126582533121109</v>
      </c>
      <c r="AL106" s="92">
        <v>0.53407162427902222</v>
      </c>
      <c r="AM106" s="92">
        <v>0.71857768297195435</v>
      </c>
      <c r="AN106" s="92">
        <v>8.1818178296089172E-2</v>
      </c>
      <c r="AO106" s="92">
        <v>110</v>
      </c>
      <c r="AP106" s="92">
        <v>0.12429378181695938</v>
      </c>
      <c r="AQ106" s="92">
        <v>0.53234714269638062</v>
      </c>
      <c r="AR106" s="92">
        <v>0.72030216455459595</v>
      </c>
      <c r="AS106" s="92">
        <v>0.16981132328510284</v>
      </c>
      <c r="AT106" s="92">
        <v>106</v>
      </c>
      <c r="AU106" s="92">
        <v>0.13864307105541229</v>
      </c>
      <c r="AV106" s="92">
        <v>0.54396063089370728</v>
      </c>
      <c r="AW106" s="92">
        <v>0.70868867635726929</v>
      </c>
      <c r="AX106" s="92">
        <v>0.12318840622901917</v>
      </c>
      <c r="AY106" s="92">
        <v>138</v>
      </c>
      <c r="AZ106" s="92">
        <v>0.1156812310218811</v>
      </c>
      <c r="BA106" s="92">
        <v>0.52705532312393188</v>
      </c>
      <c r="BB106" s="92">
        <v>0.72559398412704468</v>
      </c>
      <c r="BC106" s="92">
        <v>0.12631578743457794</v>
      </c>
      <c r="BD106" s="92">
        <v>95</v>
      </c>
      <c r="BE106" s="92">
        <v>0.11155378818511963</v>
      </c>
      <c r="BF106" s="92">
        <v>0.54885804653167725</v>
      </c>
      <c r="BG106" s="92">
        <v>0.70379126071929932</v>
      </c>
      <c r="BH106" s="92">
        <v>0.10256410390138626</v>
      </c>
      <c r="BI106" s="92">
        <v>156</v>
      </c>
    </row>
    <row r="107" spans="1:61" x14ac:dyDescent="0.25">
      <c r="A107" s="93" t="s">
        <v>166</v>
      </c>
      <c r="B107" s="92">
        <v>0.95145630836486816</v>
      </c>
      <c r="C107" s="92">
        <v>0.51308053731918335</v>
      </c>
      <c r="D107" s="92">
        <v>0.73956876993179321</v>
      </c>
      <c r="E107" s="92">
        <v>0.95890408754348755</v>
      </c>
      <c r="F107" s="92">
        <v>73</v>
      </c>
      <c r="G107" s="92">
        <v>0.9466666579246521</v>
      </c>
      <c r="H107" s="92">
        <v>0.44967356324195862</v>
      </c>
      <c r="I107" s="92">
        <v>0.80297577381134033</v>
      </c>
      <c r="J107" s="92">
        <v>0.93333333730697632</v>
      </c>
      <c r="K107" s="92">
        <v>30</v>
      </c>
      <c r="L107" s="92">
        <v>0.95652174949645996</v>
      </c>
      <c r="M107" s="92">
        <v>0.48519182205200195</v>
      </c>
      <c r="N107" s="92">
        <v>0.76745748519897461</v>
      </c>
      <c r="O107" s="92">
        <v>0.93617022037506104</v>
      </c>
      <c r="P107" s="92">
        <v>47</v>
      </c>
      <c r="Q107" s="92">
        <v>0.96938776969909668</v>
      </c>
      <c r="R107" s="92">
        <v>0.52075541019439697</v>
      </c>
      <c r="S107" s="92">
        <v>0.73189389705657959</v>
      </c>
      <c r="T107" s="92">
        <v>0.97619044780731201</v>
      </c>
      <c r="U107" s="92">
        <v>84</v>
      </c>
      <c r="V107" s="92">
        <v>0.98283261060714722</v>
      </c>
      <c r="W107" s="92">
        <v>0.50631386041641235</v>
      </c>
      <c r="X107" s="92">
        <v>0.74633544683456421</v>
      </c>
      <c r="Y107" s="92">
        <v>0.98461538553237915</v>
      </c>
      <c r="Z107" s="92">
        <v>65</v>
      </c>
      <c r="AA107" s="92">
        <v>0.98237884044647217</v>
      </c>
      <c r="AB107" s="92">
        <v>0.52075541019439697</v>
      </c>
      <c r="AC107" s="92">
        <v>0.73189389705657959</v>
      </c>
      <c r="AD107" s="92">
        <v>0.98809522390365601</v>
      </c>
      <c r="AE107" s="92">
        <v>84</v>
      </c>
      <c r="AF107" s="92">
        <v>0.97709923982620239</v>
      </c>
      <c r="AG107" s="92">
        <v>0.51677030324935913</v>
      </c>
      <c r="AH107" s="92">
        <v>0.73587900400161743</v>
      </c>
      <c r="AI107" s="92">
        <v>0.97435897588729858</v>
      </c>
      <c r="AJ107" s="92">
        <v>78</v>
      </c>
      <c r="AK107" s="92">
        <v>0.97426468133926392</v>
      </c>
      <c r="AL107" s="92">
        <v>0.52956885099411011</v>
      </c>
      <c r="AM107" s="92">
        <v>0.72308045625686646</v>
      </c>
      <c r="AN107" s="92">
        <v>0.97000002861022949</v>
      </c>
      <c r="AO107" s="92">
        <v>100</v>
      </c>
      <c r="AP107" s="92">
        <v>0.97476339340209961</v>
      </c>
      <c r="AQ107" s="92">
        <v>0.52652865648269653</v>
      </c>
      <c r="AR107" s="92">
        <v>0.72612065076828003</v>
      </c>
      <c r="AS107" s="92">
        <v>0.97872340679168701</v>
      </c>
      <c r="AT107" s="92">
        <v>94</v>
      </c>
      <c r="AU107" s="92">
        <v>0.9790419340133667</v>
      </c>
      <c r="AV107" s="92">
        <v>0.53908288478851318</v>
      </c>
      <c r="AW107" s="92">
        <v>0.71356642246246338</v>
      </c>
      <c r="AX107" s="92">
        <v>0.97560977935791016</v>
      </c>
      <c r="AY107" s="92">
        <v>123</v>
      </c>
      <c r="AZ107" s="92">
        <v>0.98028171062469482</v>
      </c>
      <c r="BA107" s="92">
        <v>0.53687387704849243</v>
      </c>
      <c r="BB107" s="92">
        <v>0.71577543020248413</v>
      </c>
      <c r="BC107" s="92">
        <v>0.98290598392486572</v>
      </c>
      <c r="BD107" s="92">
        <v>117</v>
      </c>
      <c r="BE107" s="92">
        <v>0.98275864124298096</v>
      </c>
      <c r="BF107" s="92">
        <v>0.53609943389892578</v>
      </c>
      <c r="BG107" s="92">
        <v>0.71654987335205078</v>
      </c>
      <c r="BH107" s="92">
        <v>0.98260867595672607</v>
      </c>
      <c r="BI107" s="92">
        <v>115</v>
      </c>
    </row>
    <row r="108" spans="1:61" x14ac:dyDescent="0.25">
      <c r="A108" s="93" t="s">
        <v>167</v>
      </c>
      <c r="B108" s="92">
        <v>0.87999999523162842</v>
      </c>
      <c r="C108" s="92">
        <v>0.53098833560943604</v>
      </c>
      <c r="D108" s="92">
        <v>0.72166097164154053</v>
      </c>
      <c r="E108" s="92">
        <v>0.86407768726348877</v>
      </c>
      <c r="F108" s="92">
        <v>103</v>
      </c>
      <c r="G108" s="92">
        <v>0.86893206834793091</v>
      </c>
      <c r="H108" s="92">
        <v>0.48519182205200195</v>
      </c>
      <c r="I108" s="92">
        <v>0.76745748519897461</v>
      </c>
      <c r="J108" s="92">
        <v>0.91489362716674805</v>
      </c>
      <c r="K108" s="92">
        <v>47</v>
      </c>
      <c r="L108" s="92">
        <v>0.89189189672470093</v>
      </c>
      <c r="M108" s="92">
        <v>0.49702927470207214</v>
      </c>
      <c r="N108" s="92">
        <v>0.75562000274658203</v>
      </c>
      <c r="O108" s="92">
        <v>0.83928573131561279</v>
      </c>
      <c r="P108" s="92">
        <v>56</v>
      </c>
      <c r="Q108" s="92">
        <v>0.8173515796661377</v>
      </c>
      <c r="R108" s="92">
        <v>0.51947575807571411</v>
      </c>
      <c r="S108" s="92">
        <v>0.73317354917526245</v>
      </c>
      <c r="T108" s="92">
        <v>0.91463416814804077</v>
      </c>
      <c r="U108" s="92">
        <v>82</v>
      </c>
      <c r="V108" s="92">
        <v>0.83266931772232056</v>
      </c>
      <c r="W108" s="92">
        <v>0.518818199634552</v>
      </c>
      <c r="X108" s="92">
        <v>0.73383110761642456</v>
      </c>
      <c r="Y108" s="92">
        <v>0.70370370149612427</v>
      </c>
      <c r="Z108" s="92">
        <v>81</v>
      </c>
      <c r="AA108" s="92">
        <v>0.82437276840209961</v>
      </c>
      <c r="AB108" s="92">
        <v>0.52318263053894043</v>
      </c>
      <c r="AC108" s="92">
        <v>0.72946667671203613</v>
      </c>
      <c r="AD108" s="92">
        <v>0.875</v>
      </c>
      <c r="AE108" s="92">
        <v>88</v>
      </c>
      <c r="AF108" s="92">
        <v>0.89655172824859619</v>
      </c>
      <c r="AG108" s="92">
        <v>0.53407162427902222</v>
      </c>
      <c r="AH108" s="92">
        <v>0.71857768297195435</v>
      </c>
      <c r="AI108" s="92">
        <v>0.87272727489471436</v>
      </c>
      <c r="AJ108" s="92">
        <v>110</v>
      </c>
      <c r="AK108" s="92">
        <v>0.89057749509811401</v>
      </c>
      <c r="AL108" s="92">
        <v>0.52544975280761719</v>
      </c>
      <c r="AM108" s="92">
        <v>0.72719955444335938</v>
      </c>
      <c r="AN108" s="92">
        <v>0.94565218687057495</v>
      </c>
      <c r="AO108" s="92">
        <v>92</v>
      </c>
      <c r="AP108" s="92">
        <v>0.89719623327255249</v>
      </c>
      <c r="AQ108" s="92">
        <v>0.54046779870986938</v>
      </c>
      <c r="AR108" s="92">
        <v>0.71218150854110718</v>
      </c>
      <c r="AS108" s="92">
        <v>0.86614173650741577</v>
      </c>
      <c r="AT108" s="92">
        <v>127</v>
      </c>
      <c r="AU108" s="92">
        <v>0.87667560577392578</v>
      </c>
      <c r="AV108" s="92">
        <v>0.53052216768264771</v>
      </c>
      <c r="AW108" s="92">
        <v>0.72212713956832886</v>
      </c>
      <c r="AX108" s="92">
        <v>0.89215683937072754</v>
      </c>
      <c r="AY108" s="92">
        <v>102</v>
      </c>
      <c r="AZ108" s="92">
        <v>0.89839571714401245</v>
      </c>
      <c r="BA108" s="92">
        <v>0.54569482803344727</v>
      </c>
      <c r="BB108" s="92">
        <v>0.7069544792175293</v>
      </c>
      <c r="BC108" s="92">
        <v>0.875</v>
      </c>
      <c r="BD108" s="92">
        <v>144</v>
      </c>
      <c r="BE108" s="92">
        <v>0.90073531866073608</v>
      </c>
      <c r="BF108" s="92">
        <v>0.54080379009246826</v>
      </c>
      <c r="BG108" s="92">
        <v>0.7118455171585083</v>
      </c>
      <c r="BH108" s="92">
        <v>0.9296875</v>
      </c>
      <c r="BI108" s="92">
        <v>128</v>
      </c>
    </row>
    <row r="109" spans="1:61" x14ac:dyDescent="0.25">
      <c r="A109" s="93" t="s">
        <v>168</v>
      </c>
      <c r="B109" s="92">
        <v>4.964539036154747E-2</v>
      </c>
      <c r="C109" s="92">
        <v>0.52956885099411011</v>
      </c>
      <c r="D109" s="92">
        <v>0.72308045625686646</v>
      </c>
      <c r="E109" s="92">
        <v>1.9999999552965164E-2</v>
      </c>
      <c r="F109" s="92">
        <v>100</v>
      </c>
      <c r="G109" s="92">
        <v>4.1884817183017731E-2</v>
      </c>
      <c r="H109" s="92">
        <v>0.47521749138832092</v>
      </c>
      <c r="I109" s="92">
        <v>0.77743178606033325</v>
      </c>
      <c r="J109" s="92">
        <v>0.12195122241973877</v>
      </c>
      <c r="K109" s="92">
        <v>41</v>
      </c>
      <c r="L109" s="92">
        <v>4.268292710185051E-2</v>
      </c>
      <c r="M109" s="92">
        <v>0.48949131369590759</v>
      </c>
      <c r="N109" s="92">
        <v>0.76315802335739136</v>
      </c>
      <c r="O109" s="92">
        <v>1.9999999552965164E-2</v>
      </c>
      <c r="P109" s="92">
        <v>50</v>
      </c>
      <c r="Q109" s="92">
        <v>1.4925372786819935E-2</v>
      </c>
      <c r="R109" s="92">
        <v>0.51308053731918335</v>
      </c>
      <c r="S109" s="92">
        <v>0.73956876993179321</v>
      </c>
      <c r="T109" s="92">
        <v>1.3698630034923553E-2</v>
      </c>
      <c r="U109" s="92">
        <v>73</v>
      </c>
      <c r="V109" s="92">
        <v>1.4492753893136978E-2</v>
      </c>
      <c r="W109" s="92">
        <v>0.51677030324935913</v>
      </c>
      <c r="X109" s="92">
        <v>0.73587900400161743</v>
      </c>
      <c r="Y109" s="92">
        <v>1.2820512987673283E-2</v>
      </c>
      <c r="Z109" s="92">
        <v>78</v>
      </c>
      <c r="AA109" s="92">
        <v>1.6129031777381897E-2</v>
      </c>
      <c r="AB109" s="92">
        <v>0.49702927470207214</v>
      </c>
      <c r="AC109" s="92">
        <v>0.75562000274658203</v>
      </c>
      <c r="AD109" s="92">
        <v>1.785714365541935E-2</v>
      </c>
      <c r="AE109" s="92">
        <v>56</v>
      </c>
      <c r="AF109" s="92">
        <v>2.0512821152806282E-2</v>
      </c>
      <c r="AG109" s="92">
        <v>0.49214851856231689</v>
      </c>
      <c r="AH109" s="92">
        <v>0.76050078868865967</v>
      </c>
      <c r="AI109" s="92">
        <v>1.9230769947171211E-2</v>
      </c>
      <c r="AJ109" s="92">
        <v>52</v>
      </c>
      <c r="AK109" s="92">
        <v>1.9900497049093246E-2</v>
      </c>
      <c r="AL109" s="92">
        <v>0.52259153127670288</v>
      </c>
      <c r="AM109" s="92">
        <v>0.73005777597427368</v>
      </c>
      <c r="AN109" s="92">
        <v>2.2988505661487579E-2</v>
      </c>
      <c r="AO109" s="92">
        <v>87</v>
      </c>
      <c r="AP109" s="92">
        <v>2.4793388321995735E-2</v>
      </c>
      <c r="AQ109" s="92">
        <v>0.50344467163085938</v>
      </c>
      <c r="AR109" s="92">
        <v>0.74920463562011719</v>
      </c>
      <c r="AS109" s="92">
        <v>1.6129031777381897E-2</v>
      </c>
      <c r="AT109" s="92">
        <v>62</v>
      </c>
      <c r="AU109" s="92">
        <v>0.10077519714832306</v>
      </c>
      <c r="AV109" s="92">
        <v>0.52599358558654785</v>
      </c>
      <c r="AW109" s="92">
        <v>0.72665572166442871</v>
      </c>
      <c r="AX109" s="92">
        <v>3.2258063554763794E-2</v>
      </c>
      <c r="AY109" s="92">
        <v>93</v>
      </c>
      <c r="AZ109" s="92">
        <v>0.14237287640571594</v>
      </c>
      <c r="BA109" s="92">
        <v>0.53098833560943604</v>
      </c>
      <c r="BB109" s="92">
        <v>0.72166097164154053</v>
      </c>
      <c r="BC109" s="92">
        <v>0.21359223127365112</v>
      </c>
      <c r="BD109" s="92">
        <v>103</v>
      </c>
      <c r="BE109" s="92">
        <v>0.19306930899620056</v>
      </c>
      <c r="BF109" s="92">
        <v>0.52908140420913696</v>
      </c>
      <c r="BG109" s="92">
        <v>0.7235679030418396</v>
      </c>
      <c r="BH109" s="92">
        <v>0.17171716690063477</v>
      </c>
      <c r="BI109" s="92">
        <v>99</v>
      </c>
    </row>
    <row r="110" spans="1:61" x14ac:dyDescent="0.25">
      <c r="A110" s="93" t="s">
        <v>169</v>
      </c>
      <c r="B110" s="92">
        <v>0.99074071645736694</v>
      </c>
      <c r="C110" s="92">
        <v>0.5531841516494751</v>
      </c>
      <c r="D110" s="92">
        <v>0.69946515560150146</v>
      </c>
      <c r="E110" s="92">
        <v>0.9885714054107666</v>
      </c>
      <c r="F110" s="92">
        <v>175</v>
      </c>
      <c r="G110" s="92">
        <v>0.97791796922683716</v>
      </c>
      <c r="H110" s="92">
        <v>0.47521749138832092</v>
      </c>
      <c r="I110" s="92">
        <v>0.77743178606033325</v>
      </c>
      <c r="J110" s="92">
        <v>1</v>
      </c>
      <c r="K110" s="92">
        <v>41</v>
      </c>
      <c r="L110" s="92">
        <v>0.86194032430648804</v>
      </c>
      <c r="M110" s="92">
        <v>0.53004902601242065</v>
      </c>
      <c r="N110" s="92">
        <v>0.72260028123855591</v>
      </c>
      <c r="O110" s="92">
        <v>0.95049506425857544</v>
      </c>
      <c r="P110" s="92">
        <v>101</v>
      </c>
      <c r="Q110" s="92">
        <v>0.79320985078811646</v>
      </c>
      <c r="R110" s="92">
        <v>0.54012775421142578</v>
      </c>
      <c r="S110" s="92">
        <v>0.71252155303955078</v>
      </c>
      <c r="T110" s="92">
        <v>0.74603176116943359</v>
      </c>
      <c r="U110" s="92">
        <v>126</v>
      </c>
      <c r="V110" s="92">
        <v>0.70224720239639282</v>
      </c>
      <c r="W110" s="92">
        <v>0.52808403968811035</v>
      </c>
      <c r="X110" s="92">
        <v>0.72456526756286621</v>
      </c>
      <c r="Y110" s="92">
        <v>0.69072163105010986</v>
      </c>
      <c r="Z110" s="92">
        <v>97</v>
      </c>
      <c r="AA110" s="92">
        <v>0.77171218395233154</v>
      </c>
      <c r="AB110" s="92">
        <v>0.54242676496505737</v>
      </c>
      <c r="AC110" s="92">
        <v>0.71022254228591919</v>
      </c>
      <c r="AD110" s="92">
        <v>0.66917294263839722</v>
      </c>
      <c r="AE110" s="92">
        <v>133</v>
      </c>
      <c r="AF110" s="92">
        <v>0.84787470102310181</v>
      </c>
      <c r="AG110" s="92">
        <v>0.55276256799697876</v>
      </c>
      <c r="AH110" s="92">
        <v>0.6998867392539978</v>
      </c>
      <c r="AI110" s="92">
        <v>0.89595377445220947</v>
      </c>
      <c r="AJ110" s="92">
        <v>173</v>
      </c>
      <c r="AK110" s="92">
        <v>0.92948716878890991</v>
      </c>
      <c r="AL110" s="92">
        <v>0.54484158754348755</v>
      </c>
      <c r="AM110" s="92">
        <v>0.70780771970748901</v>
      </c>
      <c r="AN110" s="92">
        <v>0.95744681358337402</v>
      </c>
      <c r="AO110" s="92">
        <v>141</v>
      </c>
      <c r="AP110" s="92">
        <v>0.95364236831665039</v>
      </c>
      <c r="AQ110" s="92">
        <v>0.54835659265518188</v>
      </c>
      <c r="AR110" s="92">
        <v>0.70429271459579468</v>
      </c>
      <c r="AS110" s="92">
        <v>0.94155842065811157</v>
      </c>
      <c r="AT110" s="92">
        <v>154</v>
      </c>
      <c r="AU110" s="92">
        <v>0.92826086282730103</v>
      </c>
      <c r="AV110" s="92">
        <v>0.54934990406036377</v>
      </c>
      <c r="AW110" s="92">
        <v>0.70329940319061279</v>
      </c>
      <c r="AX110" s="92">
        <v>0.96202534437179565</v>
      </c>
      <c r="AY110" s="92">
        <v>158</v>
      </c>
      <c r="AZ110" s="92">
        <v>0.91975307464599609</v>
      </c>
      <c r="BA110" s="92">
        <v>0.54679191112518311</v>
      </c>
      <c r="BB110" s="92">
        <v>0.70585739612579346</v>
      </c>
      <c r="BC110" s="92">
        <v>0.87837839126586914</v>
      </c>
      <c r="BD110" s="92">
        <v>148</v>
      </c>
      <c r="BE110" s="92">
        <v>0.89939022064208984</v>
      </c>
      <c r="BF110" s="92">
        <v>0.55420714616775513</v>
      </c>
      <c r="BG110" s="92">
        <v>0.69844216108322144</v>
      </c>
      <c r="BH110" s="92">
        <v>0.91666668653488159</v>
      </c>
      <c r="BI110" s="92">
        <v>180</v>
      </c>
    </row>
    <row r="111" spans="1:61" x14ac:dyDescent="0.25">
      <c r="A111" s="93" t="s">
        <v>170</v>
      </c>
      <c r="B111" s="92">
        <v>1</v>
      </c>
      <c r="C111" s="92">
        <v>0.49342036247253418</v>
      </c>
      <c r="D111" s="92">
        <v>0.75922894477844238</v>
      </c>
      <c r="E111" s="92">
        <v>1</v>
      </c>
      <c r="F111" s="92">
        <v>53</v>
      </c>
      <c r="G111" s="92">
        <v>1</v>
      </c>
      <c r="H111" s="92">
        <v>0.43281307816505432</v>
      </c>
      <c r="I111" s="92">
        <v>0.81983625888824463</v>
      </c>
      <c r="J111" s="92">
        <v>1</v>
      </c>
      <c r="K111" s="92">
        <v>25</v>
      </c>
      <c r="L111" s="92">
        <v>0.95918369293212891</v>
      </c>
      <c r="M111" s="92">
        <v>0.42457488179206848</v>
      </c>
      <c r="N111" s="92">
        <v>0.82807445526123047</v>
      </c>
      <c r="O111" s="92">
        <v>1</v>
      </c>
      <c r="P111" s="92">
        <v>23</v>
      </c>
      <c r="Q111" s="92">
        <v>0.96183204650878906</v>
      </c>
      <c r="R111" s="92">
        <v>0.48949131369590759</v>
      </c>
      <c r="S111" s="92">
        <v>0.76315802335739136</v>
      </c>
      <c r="T111" s="92">
        <v>0.92000001668930054</v>
      </c>
      <c r="U111" s="92">
        <v>50</v>
      </c>
      <c r="V111" s="92">
        <v>0.95333331823348999</v>
      </c>
      <c r="W111" s="92">
        <v>0.49927806854248047</v>
      </c>
      <c r="X111" s="92">
        <v>0.75337123870849609</v>
      </c>
      <c r="Y111" s="92">
        <v>0.98275864124298096</v>
      </c>
      <c r="Z111" s="92">
        <v>58</v>
      </c>
      <c r="AA111" s="92">
        <v>0.97241377830505371</v>
      </c>
      <c r="AB111" s="92">
        <v>0.47702723741531372</v>
      </c>
      <c r="AC111" s="92">
        <v>0.77562206983566284</v>
      </c>
      <c r="AD111" s="92">
        <v>0.9523809552192688</v>
      </c>
      <c r="AE111" s="92">
        <v>42</v>
      </c>
      <c r="AF111" s="92">
        <v>0.96875</v>
      </c>
      <c r="AG111" s="92">
        <v>0.48208963871002197</v>
      </c>
      <c r="AH111" s="92">
        <v>0.77055966854095459</v>
      </c>
      <c r="AI111" s="92">
        <v>0.97777777910232544</v>
      </c>
      <c r="AJ111" s="92">
        <v>45</v>
      </c>
      <c r="AK111" s="92">
        <v>0.95035463571548462</v>
      </c>
      <c r="AL111" s="92">
        <v>0.47521749138832092</v>
      </c>
      <c r="AM111" s="92">
        <v>0.77743178606033325</v>
      </c>
      <c r="AN111" s="92">
        <v>0.97560977935791016</v>
      </c>
      <c r="AO111" s="92">
        <v>41</v>
      </c>
      <c r="AP111" s="92">
        <v>0.9375</v>
      </c>
      <c r="AQ111" s="92">
        <v>0.49585917592048645</v>
      </c>
      <c r="AR111" s="92">
        <v>0.7567901611328125</v>
      </c>
      <c r="AS111" s="92">
        <v>0.90909093618392944</v>
      </c>
      <c r="AT111" s="92">
        <v>55</v>
      </c>
      <c r="AU111" s="92">
        <v>0.95263159275054932</v>
      </c>
      <c r="AV111" s="92">
        <v>0.50537991523742676</v>
      </c>
      <c r="AW111" s="92">
        <v>0.7472693920135498</v>
      </c>
      <c r="AX111" s="92">
        <v>0.9375</v>
      </c>
      <c r="AY111" s="92">
        <v>64</v>
      </c>
      <c r="AZ111" s="92">
        <v>0.97849464416503906</v>
      </c>
      <c r="BA111" s="92">
        <v>0.51149666309356689</v>
      </c>
      <c r="BB111" s="92">
        <v>0.74115264415740967</v>
      </c>
      <c r="BC111" s="92">
        <v>1</v>
      </c>
      <c r="BD111" s="92">
        <v>71</v>
      </c>
      <c r="BE111" s="92">
        <v>1</v>
      </c>
      <c r="BF111" s="92">
        <v>0.49083945155143738</v>
      </c>
      <c r="BG111" s="92">
        <v>0.76180988550186157</v>
      </c>
      <c r="BH111" s="92">
        <v>1</v>
      </c>
      <c r="BI111" s="92">
        <v>51</v>
      </c>
    </row>
    <row r="112" spans="1:61" x14ac:dyDescent="0.25">
      <c r="A112" s="93" t="s">
        <v>171</v>
      </c>
      <c r="B112" s="92">
        <v>0.89436620473861694</v>
      </c>
      <c r="C112" s="92">
        <v>0.5213782787322998</v>
      </c>
      <c r="D112" s="92">
        <v>0.73127102851867676</v>
      </c>
      <c r="E112" s="92">
        <v>0.85882353782653809</v>
      </c>
      <c r="F112" s="92">
        <v>85</v>
      </c>
      <c r="G112" s="92">
        <v>0.92093020677566528</v>
      </c>
      <c r="H112" s="92">
        <v>0.4981684684753418</v>
      </c>
      <c r="I112" s="92">
        <v>0.75448083877563477</v>
      </c>
      <c r="J112" s="92">
        <v>0.94736844301223755</v>
      </c>
      <c r="K112" s="92">
        <v>57</v>
      </c>
      <c r="L112" s="92">
        <v>0.96759259700775146</v>
      </c>
      <c r="M112" s="92">
        <v>0.51308053731918335</v>
      </c>
      <c r="N112" s="92">
        <v>0.73956876993179321</v>
      </c>
      <c r="O112" s="92">
        <v>0.9726027250289917</v>
      </c>
      <c r="P112" s="92">
        <v>73</v>
      </c>
      <c r="Q112" s="92">
        <v>0.96581196784973145</v>
      </c>
      <c r="R112" s="92">
        <v>0.52199018001556396</v>
      </c>
      <c r="S112" s="92">
        <v>0.7306591272354126</v>
      </c>
      <c r="T112" s="92">
        <v>0.97674417495727539</v>
      </c>
      <c r="U112" s="92">
        <v>86</v>
      </c>
      <c r="V112" s="92">
        <v>0.93675887584686279</v>
      </c>
      <c r="W112" s="92">
        <v>0.51460069417953491</v>
      </c>
      <c r="X112" s="92">
        <v>0.73804861307144165</v>
      </c>
      <c r="Y112" s="92">
        <v>0.9466666579246521</v>
      </c>
      <c r="Z112" s="92">
        <v>75</v>
      </c>
      <c r="AA112" s="92">
        <v>0.91954022645950317</v>
      </c>
      <c r="AB112" s="92">
        <v>0.52544975280761719</v>
      </c>
      <c r="AC112" s="92">
        <v>0.72719955444335938</v>
      </c>
      <c r="AD112" s="92">
        <v>0.8913043737411499</v>
      </c>
      <c r="AE112" s="92">
        <v>92</v>
      </c>
      <c r="AF112" s="92">
        <v>0.88847583532333374</v>
      </c>
      <c r="AG112" s="92">
        <v>0.52652865648269653</v>
      </c>
      <c r="AH112" s="92">
        <v>0.72612065076828003</v>
      </c>
      <c r="AI112" s="92">
        <v>0.92553192377090454</v>
      </c>
      <c r="AJ112" s="92">
        <v>94</v>
      </c>
      <c r="AK112" s="92">
        <v>0.89930558204650879</v>
      </c>
      <c r="AL112" s="92">
        <v>0.52012139558792114</v>
      </c>
      <c r="AM112" s="92">
        <v>0.73252791166305542</v>
      </c>
      <c r="AN112" s="92">
        <v>0.84337347745895386</v>
      </c>
      <c r="AO112" s="92">
        <v>83</v>
      </c>
      <c r="AP112" s="92">
        <v>0.91304349899291992</v>
      </c>
      <c r="AQ112" s="92">
        <v>0.53448814153671265</v>
      </c>
      <c r="AR112" s="92">
        <v>0.71816116571426392</v>
      </c>
      <c r="AS112" s="92">
        <v>0.9189189076423645</v>
      </c>
      <c r="AT112" s="92">
        <v>111</v>
      </c>
      <c r="AU112" s="92">
        <v>0.9554896354675293</v>
      </c>
      <c r="AV112" s="92">
        <v>0.53190064430236816</v>
      </c>
      <c r="AW112" s="92">
        <v>0.7207486629486084</v>
      </c>
      <c r="AX112" s="92">
        <v>0.96190476417541504</v>
      </c>
      <c r="AY112" s="92">
        <v>105</v>
      </c>
      <c r="AZ112" s="92">
        <v>0.97855228185653687</v>
      </c>
      <c r="BA112" s="92">
        <v>0.53836482763290405</v>
      </c>
      <c r="BB112" s="92">
        <v>0.71428447961807251</v>
      </c>
      <c r="BC112" s="92">
        <v>0.9834710955619812</v>
      </c>
      <c r="BD112" s="92">
        <v>121</v>
      </c>
      <c r="BE112" s="92">
        <v>0.98507463932037354</v>
      </c>
      <c r="BF112" s="92">
        <v>0.54652184247970581</v>
      </c>
      <c r="BG112" s="92">
        <v>0.70612746477127075</v>
      </c>
      <c r="BH112" s="92">
        <v>0.98639458417892456</v>
      </c>
      <c r="BI112" s="92">
        <v>147</v>
      </c>
    </row>
    <row r="113" spans="1:61" x14ac:dyDescent="0.25">
      <c r="A113" s="93" t="s">
        <v>172</v>
      </c>
      <c r="B113" s="92">
        <v>0.77777779102325439</v>
      </c>
      <c r="C113" s="92">
        <v>0.54080379009246826</v>
      </c>
      <c r="D113" s="92">
        <v>0.7118455171585083</v>
      </c>
      <c r="E113" s="92">
        <v>0.765625</v>
      </c>
      <c r="F113" s="92">
        <v>128</v>
      </c>
      <c r="G113" s="92">
        <v>0.80769228935241699</v>
      </c>
      <c r="H113" s="92">
        <v>0.49214851856231689</v>
      </c>
      <c r="I113" s="92">
        <v>0.76050078868865967</v>
      </c>
      <c r="J113" s="92">
        <v>0.80769228935241699</v>
      </c>
      <c r="K113" s="92">
        <v>52</v>
      </c>
      <c r="L113" s="92">
        <v>0.78661090135574341</v>
      </c>
      <c r="M113" s="92">
        <v>0.51814836263656616</v>
      </c>
      <c r="N113" s="92">
        <v>0.7345009446144104</v>
      </c>
      <c r="O113" s="92">
        <v>0.875</v>
      </c>
      <c r="P113" s="92">
        <v>80</v>
      </c>
      <c r="Q113" s="92">
        <v>0.67449665069580078</v>
      </c>
      <c r="R113" s="92">
        <v>0.53278732299804688</v>
      </c>
      <c r="S113" s="92">
        <v>0.71986198425292969</v>
      </c>
      <c r="T113" s="92">
        <v>0.71028035879135132</v>
      </c>
      <c r="U113" s="92">
        <v>107</v>
      </c>
      <c r="V113" s="92">
        <v>0.59202456474304199</v>
      </c>
      <c r="W113" s="92">
        <v>0.53448814153671265</v>
      </c>
      <c r="X113" s="92">
        <v>0.71816116571426392</v>
      </c>
      <c r="Y113" s="92">
        <v>0.4954954981803894</v>
      </c>
      <c r="Z113" s="92">
        <v>111</v>
      </c>
      <c r="AA113" s="92">
        <v>0.57464790344238281</v>
      </c>
      <c r="AB113" s="92">
        <v>0.53322136402130127</v>
      </c>
      <c r="AC113" s="92">
        <v>0.71942794322967529</v>
      </c>
      <c r="AD113" s="92">
        <v>0.57407408952713013</v>
      </c>
      <c r="AE113" s="92">
        <v>108</v>
      </c>
      <c r="AF113" s="92">
        <v>0.63680386543273926</v>
      </c>
      <c r="AG113" s="92">
        <v>0.543357253074646</v>
      </c>
      <c r="AH113" s="92">
        <v>0.70929205417633057</v>
      </c>
      <c r="AI113" s="92">
        <v>0.63970589637756348</v>
      </c>
      <c r="AJ113" s="92">
        <v>136</v>
      </c>
      <c r="AK113" s="92">
        <v>0.66067415475845337</v>
      </c>
      <c r="AL113" s="92">
        <v>0.55189710855484009</v>
      </c>
      <c r="AM113" s="92">
        <v>0.70075219869613647</v>
      </c>
      <c r="AN113" s="92">
        <v>0.6745561957359314</v>
      </c>
      <c r="AO113" s="92">
        <v>169</v>
      </c>
      <c r="AP113" s="92">
        <v>0.5245901346206665</v>
      </c>
      <c r="AQ113" s="92">
        <v>0.54455107450485229</v>
      </c>
      <c r="AR113" s="92">
        <v>0.70809823274612427</v>
      </c>
      <c r="AS113" s="92">
        <v>0.66428571939468384</v>
      </c>
      <c r="AT113" s="92">
        <v>140</v>
      </c>
      <c r="AU113" s="92">
        <v>0.36666667461395264</v>
      </c>
      <c r="AV113" s="92">
        <v>0.55400598049163818</v>
      </c>
      <c r="AW113" s="92">
        <v>0.69864332675933838</v>
      </c>
      <c r="AX113" s="92">
        <v>0.27374300360679626</v>
      </c>
      <c r="AY113" s="92">
        <v>179</v>
      </c>
      <c r="AZ113" s="92">
        <v>0.17418032884597778</v>
      </c>
      <c r="BA113" s="92">
        <v>0.55007040500640869</v>
      </c>
      <c r="BB113" s="92">
        <v>0.70257890224456787</v>
      </c>
      <c r="BC113" s="92">
        <v>0.21118012070655823</v>
      </c>
      <c r="BD113" s="92">
        <v>161</v>
      </c>
      <c r="BE113" s="92">
        <v>0.11650485545396805</v>
      </c>
      <c r="BF113" s="92">
        <v>0.54679191112518311</v>
      </c>
      <c r="BG113" s="92">
        <v>0.70585739612579346</v>
      </c>
      <c r="BH113" s="92">
        <v>1.3513513840734959E-2</v>
      </c>
      <c r="BI113" s="92">
        <v>148</v>
      </c>
    </row>
    <row r="114" spans="1:61" x14ac:dyDescent="0.25">
      <c r="A114" s="93" t="s">
        <v>173</v>
      </c>
      <c r="B114" s="92">
        <v>0.80459767580032349</v>
      </c>
      <c r="C114" s="92">
        <v>0.53943538665771484</v>
      </c>
      <c r="D114" s="92">
        <v>0.71321392059326172</v>
      </c>
      <c r="E114" s="92">
        <v>0.75</v>
      </c>
      <c r="F114" s="92">
        <v>124</v>
      </c>
      <c r="G114" s="92">
        <v>0.78599220514297485</v>
      </c>
      <c r="H114" s="92">
        <v>0.48949131369590759</v>
      </c>
      <c r="I114" s="92">
        <v>0.76315802335739136</v>
      </c>
      <c r="J114" s="92">
        <v>0.93999999761581421</v>
      </c>
      <c r="K114" s="92">
        <v>50</v>
      </c>
      <c r="L114" s="92">
        <v>0.75308644771575928</v>
      </c>
      <c r="M114" s="92">
        <v>0.52012139558792114</v>
      </c>
      <c r="N114" s="92">
        <v>0.73252791166305542</v>
      </c>
      <c r="O114" s="92">
        <v>0.74698793888092041</v>
      </c>
      <c r="P114" s="92">
        <v>83</v>
      </c>
      <c r="Q114" s="92">
        <v>0.71140938997268677</v>
      </c>
      <c r="R114" s="92">
        <v>0.53407162427902222</v>
      </c>
      <c r="S114" s="92">
        <v>0.71857768297195435</v>
      </c>
      <c r="T114" s="92">
        <v>0.67272728681564331</v>
      </c>
      <c r="U114" s="92">
        <v>110</v>
      </c>
      <c r="V114" s="92">
        <v>0.77272725105285645</v>
      </c>
      <c r="W114" s="92">
        <v>0.53190064430236816</v>
      </c>
      <c r="X114" s="92">
        <v>0.7207486629486084</v>
      </c>
      <c r="Y114" s="92">
        <v>0.72380954027175903</v>
      </c>
      <c r="Z114" s="92">
        <v>105</v>
      </c>
      <c r="AA114" s="92">
        <v>0.87457627058029175</v>
      </c>
      <c r="AB114" s="92">
        <v>0.52599358558654785</v>
      </c>
      <c r="AC114" s="92">
        <v>0.72665572166442871</v>
      </c>
      <c r="AD114" s="92">
        <v>0.94623655080795288</v>
      </c>
      <c r="AE114" s="92">
        <v>93</v>
      </c>
      <c r="AF114" s="92">
        <v>0.96515679359436035</v>
      </c>
      <c r="AG114" s="92">
        <v>0.52808403968811035</v>
      </c>
      <c r="AH114" s="92">
        <v>0.72456526756286621</v>
      </c>
      <c r="AI114" s="92">
        <v>0.96907216310501099</v>
      </c>
      <c r="AJ114" s="92">
        <v>97</v>
      </c>
      <c r="AK114" s="92">
        <v>0.97508895397186279</v>
      </c>
      <c r="AL114" s="92">
        <v>0.52808403968811035</v>
      </c>
      <c r="AM114" s="92">
        <v>0.72456526756286621</v>
      </c>
      <c r="AN114" s="92">
        <v>0.97938144207000732</v>
      </c>
      <c r="AO114" s="92">
        <v>97</v>
      </c>
      <c r="AP114" s="92">
        <v>0.9556962251663208</v>
      </c>
      <c r="AQ114" s="92">
        <v>0.52259153127670288</v>
      </c>
      <c r="AR114" s="92">
        <v>0.73005777597427368</v>
      </c>
      <c r="AS114" s="92">
        <v>0.97701150178909302</v>
      </c>
      <c r="AT114" s="92">
        <v>87</v>
      </c>
      <c r="AU114" s="92">
        <v>0.94952678680419922</v>
      </c>
      <c r="AV114" s="92">
        <v>0.54210954904556274</v>
      </c>
      <c r="AW114" s="92">
        <v>0.71053975820541382</v>
      </c>
      <c r="AX114" s="92">
        <v>0.92424243688583374</v>
      </c>
      <c r="AY114" s="92">
        <v>132</v>
      </c>
      <c r="AZ114" s="92">
        <v>0.95415472984313965</v>
      </c>
      <c r="BA114" s="92">
        <v>0.52858656644821167</v>
      </c>
      <c r="BB114" s="92">
        <v>0.72406274080276489</v>
      </c>
      <c r="BC114" s="92">
        <v>0.95918369293212891</v>
      </c>
      <c r="BD114" s="92">
        <v>98</v>
      </c>
      <c r="BE114" s="92">
        <v>0.97235023975372314</v>
      </c>
      <c r="BF114" s="92">
        <v>0.53762876987457275</v>
      </c>
      <c r="BG114" s="92">
        <v>0.71502053737640381</v>
      </c>
      <c r="BH114" s="92">
        <v>0.98319327831268311</v>
      </c>
      <c r="BI114" s="92">
        <v>119</v>
      </c>
    </row>
    <row r="115" spans="1:61" x14ac:dyDescent="0.25">
      <c r="A115" s="93" t="s">
        <v>174</v>
      </c>
      <c r="B115" s="92">
        <v>0.39908257126808167</v>
      </c>
      <c r="C115" s="92">
        <v>0.54425746202468872</v>
      </c>
      <c r="D115" s="92">
        <v>0.70839184522628784</v>
      </c>
      <c r="E115" s="92">
        <v>0.32374101877212524</v>
      </c>
      <c r="F115" s="92">
        <v>139</v>
      </c>
      <c r="G115" s="92">
        <v>0.40840840339660645</v>
      </c>
      <c r="H115" s="92">
        <v>0.51746588945388794</v>
      </c>
      <c r="I115" s="92">
        <v>0.73518341779708862</v>
      </c>
      <c r="J115" s="92">
        <v>0.53164559602737427</v>
      </c>
      <c r="K115" s="92">
        <v>79</v>
      </c>
      <c r="L115" s="92">
        <v>0.48136645555496216</v>
      </c>
      <c r="M115" s="92">
        <v>0.53609943389892578</v>
      </c>
      <c r="N115" s="92">
        <v>0.71654987335205078</v>
      </c>
      <c r="O115" s="92">
        <v>0.42608696222305298</v>
      </c>
      <c r="P115" s="92">
        <v>115</v>
      </c>
      <c r="Q115" s="92">
        <v>0.4858756959438324</v>
      </c>
      <c r="R115" s="92">
        <v>0.54080379009246826</v>
      </c>
      <c r="S115" s="92">
        <v>0.7118455171585083</v>
      </c>
      <c r="T115" s="92">
        <v>0.5</v>
      </c>
      <c r="U115" s="92">
        <v>128</v>
      </c>
      <c r="V115" s="92">
        <v>0.58571428060531616</v>
      </c>
      <c r="W115" s="92">
        <v>0.53448814153671265</v>
      </c>
      <c r="X115" s="92">
        <v>0.71816116571426392</v>
      </c>
      <c r="Y115" s="92">
        <v>0.53153151273727417</v>
      </c>
      <c r="Z115" s="92">
        <v>111</v>
      </c>
      <c r="AA115" s="92">
        <v>0.62385320663452148</v>
      </c>
      <c r="AB115" s="92">
        <v>0.53448814153671265</v>
      </c>
      <c r="AC115" s="92">
        <v>0.71816116571426392</v>
      </c>
      <c r="AD115" s="92">
        <v>0.73873871564865112</v>
      </c>
      <c r="AE115" s="92">
        <v>111</v>
      </c>
      <c r="AF115" s="92">
        <v>0.60563379526138306</v>
      </c>
      <c r="AG115" s="92">
        <v>0.53190064430236816</v>
      </c>
      <c r="AH115" s="92">
        <v>0.7207486629486084</v>
      </c>
      <c r="AI115" s="92">
        <v>0.60000002384185791</v>
      </c>
      <c r="AJ115" s="92">
        <v>105</v>
      </c>
      <c r="AK115" s="92">
        <v>0.56363636255264282</v>
      </c>
      <c r="AL115" s="92">
        <v>0.54425746202468872</v>
      </c>
      <c r="AM115" s="92">
        <v>0.70839184522628784</v>
      </c>
      <c r="AN115" s="92">
        <v>0.50359714031219482</v>
      </c>
      <c r="AO115" s="92">
        <v>139</v>
      </c>
      <c r="AP115" s="92">
        <v>0.47058823704719543</v>
      </c>
      <c r="AQ115" s="92">
        <v>0.54484158754348755</v>
      </c>
      <c r="AR115" s="92">
        <v>0.70780771970748901</v>
      </c>
      <c r="AS115" s="92">
        <v>0.59574466943740845</v>
      </c>
      <c r="AT115" s="92">
        <v>141</v>
      </c>
      <c r="AU115" s="92">
        <v>0.36038187146186829</v>
      </c>
      <c r="AV115" s="92">
        <v>0.55030614137649536</v>
      </c>
      <c r="AW115" s="92">
        <v>0.7023431658744812</v>
      </c>
      <c r="AX115" s="92">
        <v>0.3333333432674408</v>
      </c>
      <c r="AY115" s="92">
        <v>162</v>
      </c>
      <c r="AZ115" s="92">
        <v>0.15632183849811554</v>
      </c>
      <c r="BA115" s="92">
        <v>0.53648912906646729</v>
      </c>
      <c r="BB115" s="92">
        <v>0.71616017818450928</v>
      </c>
      <c r="BC115" s="92">
        <v>0.11206896603107452</v>
      </c>
      <c r="BD115" s="92">
        <v>116</v>
      </c>
      <c r="BE115" s="92">
        <v>5.128205195069313E-2</v>
      </c>
      <c r="BF115" s="92">
        <v>0.54910510778427124</v>
      </c>
      <c r="BG115" s="92">
        <v>0.70354419946670532</v>
      </c>
      <c r="BH115" s="92">
        <v>6.3694268465042114E-3</v>
      </c>
      <c r="BI115" s="92">
        <v>157</v>
      </c>
    </row>
    <row r="116" spans="1:61" x14ac:dyDescent="0.25">
      <c r="A116" s="93" t="s">
        <v>175</v>
      </c>
      <c r="B116" s="92">
        <v>0.83516484498977661</v>
      </c>
      <c r="C116" s="92">
        <v>0.50035935640335083</v>
      </c>
      <c r="D116" s="92">
        <v>0.75228995084762573</v>
      </c>
      <c r="E116" s="92">
        <v>0.8644067645072937</v>
      </c>
      <c r="F116" s="92">
        <v>59</v>
      </c>
      <c r="G116" s="92">
        <v>0.81884056329727173</v>
      </c>
      <c r="H116" s="92">
        <v>0.45528295636177063</v>
      </c>
      <c r="I116" s="92">
        <v>0.79736632108688354</v>
      </c>
      <c r="J116" s="92">
        <v>0.78125</v>
      </c>
      <c r="K116" s="92">
        <v>32</v>
      </c>
      <c r="L116" s="92">
        <v>0.78260868787765503</v>
      </c>
      <c r="M116" s="92">
        <v>0.48519182205200195</v>
      </c>
      <c r="N116" s="92">
        <v>0.76745748519897461</v>
      </c>
      <c r="O116" s="92">
        <v>0.78723406791687012</v>
      </c>
      <c r="P116" s="92">
        <v>47</v>
      </c>
      <c r="Q116" s="92">
        <v>0.81176471710205078</v>
      </c>
      <c r="R116" s="92">
        <v>0.50035935640335083</v>
      </c>
      <c r="S116" s="92">
        <v>0.75228995084762573</v>
      </c>
      <c r="T116" s="92">
        <v>0.77966099977493286</v>
      </c>
      <c r="U116" s="92">
        <v>59</v>
      </c>
      <c r="V116" s="92">
        <v>0.80829018354415894</v>
      </c>
      <c r="W116" s="92">
        <v>0.50537991523742676</v>
      </c>
      <c r="X116" s="92">
        <v>0.7472693920135498</v>
      </c>
      <c r="Y116" s="92">
        <v>0.859375</v>
      </c>
      <c r="Z116" s="92">
        <v>64</v>
      </c>
      <c r="AA116" s="92">
        <v>0.78111588954925537</v>
      </c>
      <c r="AB116" s="92">
        <v>0.51067936420440674</v>
      </c>
      <c r="AC116" s="92">
        <v>0.74196994304656982</v>
      </c>
      <c r="AD116" s="92">
        <v>0.78571426868438721</v>
      </c>
      <c r="AE116" s="92">
        <v>70</v>
      </c>
      <c r="AF116" s="92">
        <v>0.69750887155532837</v>
      </c>
      <c r="AG116" s="92">
        <v>0.52908140420913696</v>
      </c>
      <c r="AH116" s="92">
        <v>0.7235679030418396</v>
      </c>
      <c r="AI116" s="92">
        <v>0.72727274894714355</v>
      </c>
      <c r="AJ116" s="92">
        <v>99</v>
      </c>
      <c r="AK116" s="92">
        <v>0.63999998569488525</v>
      </c>
      <c r="AL116" s="92">
        <v>0.53489899635314941</v>
      </c>
      <c r="AM116" s="92">
        <v>0.71775031089782715</v>
      </c>
      <c r="AN116" s="92">
        <v>0.61607140302658081</v>
      </c>
      <c r="AO116" s="92">
        <v>112</v>
      </c>
      <c r="AP116" s="92">
        <v>0.63157892227172852</v>
      </c>
      <c r="AQ116" s="92">
        <v>0.53570455312728882</v>
      </c>
      <c r="AR116" s="92">
        <v>0.71694475412368774</v>
      </c>
      <c r="AS116" s="92">
        <v>0.58771932125091553</v>
      </c>
      <c r="AT116" s="92">
        <v>114</v>
      </c>
      <c r="AU116" s="92">
        <v>0.69565218687057495</v>
      </c>
      <c r="AV116" s="92">
        <v>0.53648912906646729</v>
      </c>
      <c r="AW116" s="92">
        <v>0.71616017818450928</v>
      </c>
      <c r="AX116" s="92">
        <v>0.68965518474578857</v>
      </c>
      <c r="AY116" s="92">
        <v>116</v>
      </c>
      <c r="AZ116" s="92">
        <v>0.79461276531219482</v>
      </c>
      <c r="BA116" s="92">
        <v>0.53609943389892578</v>
      </c>
      <c r="BB116" s="92">
        <v>0.71654987335205078</v>
      </c>
      <c r="BC116" s="92">
        <v>0.80869567394256592</v>
      </c>
      <c r="BD116" s="92">
        <v>115</v>
      </c>
      <c r="BE116" s="92">
        <v>0.86187845468521118</v>
      </c>
      <c r="BF116" s="92">
        <v>0.50722652673721313</v>
      </c>
      <c r="BG116" s="92">
        <v>0.74542278051376343</v>
      </c>
      <c r="BH116" s="92">
        <v>0.95454543828964233</v>
      </c>
      <c r="BI116" s="92">
        <v>66</v>
      </c>
    </row>
    <row r="117" spans="1:61" x14ac:dyDescent="0.25">
      <c r="A117" s="93" t="s">
        <v>176</v>
      </c>
      <c r="B117" s="92">
        <v>0.14655172824859619</v>
      </c>
      <c r="C117" s="92">
        <v>0.51308053731918335</v>
      </c>
      <c r="D117" s="92">
        <v>0.73956876993179321</v>
      </c>
      <c r="E117" s="92">
        <v>0.15068493783473969</v>
      </c>
      <c r="F117" s="92">
        <v>73</v>
      </c>
      <c r="G117" s="92">
        <v>0.14556962251663208</v>
      </c>
      <c r="H117" s="92">
        <v>0.47877344489097595</v>
      </c>
      <c r="I117" s="92">
        <v>0.77387583255767822</v>
      </c>
      <c r="J117" s="92">
        <v>0.13953489065170288</v>
      </c>
      <c r="K117" s="92">
        <v>43</v>
      </c>
      <c r="L117" s="92">
        <v>0.15671642124652863</v>
      </c>
      <c r="M117" s="92">
        <v>0.47702723741531372</v>
      </c>
      <c r="N117" s="92">
        <v>0.77562206983566284</v>
      </c>
      <c r="O117" s="92">
        <v>0.1428571492433548</v>
      </c>
      <c r="P117" s="92">
        <v>42</v>
      </c>
      <c r="Q117" s="92">
        <v>0.18243242800235748</v>
      </c>
      <c r="R117" s="92">
        <v>0.48810210824012756</v>
      </c>
      <c r="S117" s="92">
        <v>0.76454722881317139</v>
      </c>
      <c r="T117" s="92">
        <v>0.18367347121238708</v>
      </c>
      <c r="U117" s="92">
        <v>49</v>
      </c>
      <c r="V117" s="92">
        <v>0.20000000298023224</v>
      </c>
      <c r="W117" s="92">
        <v>0.4981684684753418</v>
      </c>
      <c r="X117" s="92">
        <v>0.75448083877563477</v>
      </c>
      <c r="Y117" s="92">
        <v>0.21052631735801697</v>
      </c>
      <c r="Z117" s="92">
        <v>57</v>
      </c>
      <c r="AA117" s="92">
        <v>0.21390374004840851</v>
      </c>
      <c r="AB117" s="92">
        <v>0.50035935640335083</v>
      </c>
      <c r="AC117" s="92">
        <v>0.75228995084762573</v>
      </c>
      <c r="AD117" s="92">
        <v>0.20338982343673706</v>
      </c>
      <c r="AE117" s="92">
        <v>59</v>
      </c>
      <c r="AF117" s="92">
        <v>0.40094339847564697</v>
      </c>
      <c r="AG117" s="92">
        <v>0.51149666309356689</v>
      </c>
      <c r="AH117" s="92">
        <v>0.74115264415740967</v>
      </c>
      <c r="AI117" s="92">
        <v>0.22535210847854614</v>
      </c>
      <c r="AJ117" s="92">
        <v>71</v>
      </c>
      <c r="AK117" s="92">
        <v>0.6570248007774353</v>
      </c>
      <c r="AL117" s="92">
        <v>0.51947575807571411</v>
      </c>
      <c r="AM117" s="92">
        <v>0.73317354917526245</v>
      </c>
      <c r="AN117" s="92">
        <v>0.69512194395065308</v>
      </c>
      <c r="AO117" s="92">
        <v>82</v>
      </c>
      <c r="AP117" s="92">
        <v>0.85775864124298096</v>
      </c>
      <c r="AQ117" s="92">
        <v>0.52376371622085571</v>
      </c>
      <c r="AR117" s="92">
        <v>0.72888559103012085</v>
      </c>
      <c r="AS117" s="92">
        <v>0.96629214286804199</v>
      </c>
      <c r="AT117" s="92">
        <v>89</v>
      </c>
      <c r="AU117" s="92">
        <v>0.91983121633529663</v>
      </c>
      <c r="AV117" s="92">
        <v>0.50244158506393433</v>
      </c>
      <c r="AW117" s="92">
        <v>0.75020772218704224</v>
      </c>
      <c r="AX117" s="92">
        <v>0.91803276538848877</v>
      </c>
      <c r="AY117" s="92">
        <v>61</v>
      </c>
      <c r="AZ117" s="92">
        <v>0.59832638502120972</v>
      </c>
      <c r="BA117" s="92">
        <v>0.52259153127670288</v>
      </c>
      <c r="BB117" s="92">
        <v>0.73005777597427368</v>
      </c>
      <c r="BC117" s="92">
        <v>0.87356323003768921</v>
      </c>
      <c r="BD117" s="92">
        <v>87</v>
      </c>
      <c r="BE117" s="92">
        <v>0.48876404762268066</v>
      </c>
      <c r="BF117" s="92">
        <v>0.52489703893661499</v>
      </c>
      <c r="BG117" s="92">
        <v>0.72775226831436157</v>
      </c>
      <c r="BH117" s="92">
        <v>0.12087912112474442</v>
      </c>
      <c r="BI117" s="92">
        <v>91</v>
      </c>
    </row>
    <row r="118" spans="1:61" x14ac:dyDescent="0.25">
      <c r="A118" s="93" t="s">
        <v>177</v>
      </c>
      <c r="B118" s="92">
        <v>0.86086958646774292</v>
      </c>
      <c r="C118" s="92">
        <v>0.51308053731918335</v>
      </c>
      <c r="D118" s="92">
        <v>0.73956876993179321</v>
      </c>
      <c r="E118" s="92">
        <v>0.83561640977859497</v>
      </c>
      <c r="F118" s="92">
        <v>73</v>
      </c>
      <c r="G118" s="92">
        <v>0.84756100177764893</v>
      </c>
      <c r="H118" s="92">
        <v>0.47702723741531372</v>
      </c>
      <c r="I118" s="92">
        <v>0.77562206983566284</v>
      </c>
      <c r="J118" s="92">
        <v>0.9047619104385376</v>
      </c>
      <c r="K118" s="92">
        <v>42</v>
      </c>
      <c r="L118" s="92">
        <v>0.8451613187789917</v>
      </c>
      <c r="M118" s="92">
        <v>0.48810210824012756</v>
      </c>
      <c r="N118" s="92">
        <v>0.76454722881317139</v>
      </c>
      <c r="O118" s="92">
        <v>0.8163265585899353</v>
      </c>
      <c r="P118" s="92">
        <v>49</v>
      </c>
      <c r="Q118" s="92">
        <v>0.83707863092422485</v>
      </c>
      <c r="R118" s="92">
        <v>0.50537991523742676</v>
      </c>
      <c r="S118" s="92">
        <v>0.7472693920135498</v>
      </c>
      <c r="T118" s="92">
        <v>0.828125</v>
      </c>
      <c r="U118" s="92">
        <v>64</v>
      </c>
      <c r="V118" s="92">
        <v>0.81818181276321411</v>
      </c>
      <c r="W118" s="92">
        <v>0.50631386041641235</v>
      </c>
      <c r="X118" s="92">
        <v>0.74633544683456421</v>
      </c>
      <c r="Y118" s="92">
        <v>0.86153846979141235</v>
      </c>
      <c r="Z118" s="92">
        <v>65</v>
      </c>
      <c r="AA118" s="92">
        <v>0.8201754093170166</v>
      </c>
      <c r="AB118" s="92">
        <v>0.51814836263656616</v>
      </c>
      <c r="AC118" s="92">
        <v>0.7345009446144104</v>
      </c>
      <c r="AD118" s="92">
        <v>0.77499997615814209</v>
      </c>
      <c r="AE118" s="92">
        <v>80</v>
      </c>
      <c r="AF118" s="92">
        <v>0.80079680681228638</v>
      </c>
      <c r="AG118" s="92">
        <v>0.52012139558792114</v>
      </c>
      <c r="AH118" s="92">
        <v>0.73252791166305542</v>
      </c>
      <c r="AI118" s="92">
        <v>0.83132529258728027</v>
      </c>
      <c r="AJ118" s="92">
        <v>83</v>
      </c>
      <c r="AK118" s="92">
        <v>0.81171548366546631</v>
      </c>
      <c r="AL118" s="92">
        <v>0.52318263053894043</v>
      </c>
      <c r="AM118" s="92">
        <v>0.72946667671203613</v>
      </c>
      <c r="AN118" s="92">
        <v>0.79545456171035767</v>
      </c>
      <c r="AO118" s="92">
        <v>88</v>
      </c>
      <c r="AP118" s="92">
        <v>0.80341881513595581</v>
      </c>
      <c r="AQ118" s="92">
        <v>0.50899100303649902</v>
      </c>
      <c r="AR118" s="92">
        <v>0.74365830421447754</v>
      </c>
      <c r="AS118" s="92">
        <v>0.80882352590560913</v>
      </c>
      <c r="AT118" s="92">
        <v>68</v>
      </c>
      <c r="AU118" s="92">
        <v>0.82879376411437988</v>
      </c>
      <c r="AV118" s="92">
        <v>0.51677030324935913</v>
      </c>
      <c r="AW118" s="92">
        <v>0.73587900400161743</v>
      </c>
      <c r="AX118" s="92">
        <v>0.80769228935241699</v>
      </c>
      <c r="AY118" s="92">
        <v>78</v>
      </c>
      <c r="AZ118" s="92">
        <v>0.82274246215820313</v>
      </c>
      <c r="BA118" s="92">
        <v>0.53448814153671265</v>
      </c>
      <c r="BB118" s="92">
        <v>0.71816116571426392</v>
      </c>
      <c r="BC118" s="92">
        <v>0.85585588216781616</v>
      </c>
      <c r="BD118" s="92">
        <v>111</v>
      </c>
      <c r="BE118" s="92">
        <v>0.82805430889129639</v>
      </c>
      <c r="BF118" s="92">
        <v>0.53407162427902222</v>
      </c>
      <c r="BG118" s="92">
        <v>0.71857768297195435</v>
      </c>
      <c r="BH118" s="92">
        <v>0.80000001192092896</v>
      </c>
      <c r="BI118" s="92">
        <v>110</v>
      </c>
    </row>
    <row r="119" spans="1:61" x14ac:dyDescent="0.25">
      <c r="A119" s="93" t="s">
        <v>178</v>
      </c>
      <c r="B119" s="92">
        <v>0.90697675943374634</v>
      </c>
      <c r="C119" s="92">
        <v>0.47877344489097595</v>
      </c>
      <c r="D119" s="92">
        <v>0.77387583255767822</v>
      </c>
      <c r="E119" s="92">
        <v>0.90697675943374634</v>
      </c>
      <c r="F119" s="92">
        <v>43</v>
      </c>
      <c r="G119" s="92">
        <v>0.9189189076423645</v>
      </c>
      <c r="H119" s="92">
        <v>0</v>
      </c>
      <c r="I119" s="92">
        <v>1</v>
      </c>
      <c r="J119" s="92"/>
      <c r="K119" s="92"/>
      <c r="L119" s="92">
        <v>0.90322577953338623</v>
      </c>
      <c r="M119" s="92">
        <v>0.45254611968994141</v>
      </c>
      <c r="N119" s="92">
        <v>0.80010318756103516</v>
      </c>
      <c r="O119" s="92">
        <v>0.93548387289047241</v>
      </c>
      <c r="P119" s="92">
        <v>31</v>
      </c>
      <c r="Q119" s="92">
        <v>0.91139239072799683</v>
      </c>
      <c r="R119" s="92">
        <v>0.45254611968994141</v>
      </c>
      <c r="S119" s="92">
        <v>0.80010318756103516</v>
      </c>
      <c r="T119" s="92">
        <v>0.87096774578094482</v>
      </c>
      <c r="U119" s="92">
        <v>31</v>
      </c>
      <c r="V119" s="92">
        <v>0.92647057771682739</v>
      </c>
      <c r="W119" s="92">
        <v>0.39165738224983215</v>
      </c>
      <c r="X119" s="92">
        <v>0.86099189519882202</v>
      </c>
      <c r="Y119" s="92">
        <v>0.94117647409439087</v>
      </c>
      <c r="Z119" s="92">
        <v>17</v>
      </c>
      <c r="AA119" s="92">
        <v>0.90909093618392944</v>
      </c>
      <c r="AB119" s="92">
        <v>0.40997213125228882</v>
      </c>
      <c r="AC119" s="92">
        <v>0.84267717599868774</v>
      </c>
      <c r="AD119" s="92">
        <v>1</v>
      </c>
      <c r="AE119" s="92">
        <v>20</v>
      </c>
      <c r="AF119" s="92">
        <v>0.86486488580703735</v>
      </c>
      <c r="AG119" s="92">
        <v>0.44665366411209106</v>
      </c>
      <c r="AH119" s="92">
        <v>0.8059956431388855</v>
      </c>
      <c r="AI119" s="92">
        <v>0.82758623361587524</v>
      </c>
      <c r="AJ119" s="92">
        <v>29</v>
      </c>
      <c r="AK119" s="92">
        <v>0.75757575035095215</v>
      </c>
      <c r="AL119" s="92">
        <v>0.43281307816505432</v>
      </c>
      <c r="AM119" s="92">
        <v>0.81983625888824463</v>
      </c>
      <c r="AN119" s="92">
        <v>0.80000001192092896</v>
      </c>
      <c r="AO119" s="92">
        <v>25</v>
      </c>
      <c r="AP119" s="92">
        <v>0.64999997615814209</v>
      </c>
      <c r="AQ119" s="92">
        <v>0.48208963871002197</v>
      </c>
      <c r="AR119" s="92">
        <v>0.77055966854095459</v>
      </c>
      <c r="AS119" s="92">
        <v>0.68888890743255615</v>
      </c>
      <c r="AT119" s="92">
        <v>45</v>
      </c>
      <c r="AU119" s="92">
        <v>0.51886790990829468</v>
      </c>
      <c r="AV119" s="92">
        <v>0.44967356324195862</v>
      </c>
      <c r="AW119" s="92">
        <v>0.80297577381134033</v>
      </c>
      <c r="AX119" s="92">
        <v>0.46666666865348816</v>
      </c>
      <c r="AY119" s="92">
        <v>30</v>
      </c>
      <c r="AZ119" s="92">
        <v>0.40776699781417847</v>
      </c>
      <c r="BA119" s="92">
        <v>0.45254611968994141</v>
      </c>
      <c r="BB119" s="92">
        <v>0.80010318756103516</v>
      </c>
      <c r="BC119" s="92">
        <v>0.32258063554763794</v>
      </c>
      <c r="BD119" s="92">
        <v>31</v>
      </c>
      <c r="BE119" s="92">
        <v>0.3835616409778595</v>
      </c>
      <c r="BF119" s="92">
        <v>0.47702723741531372</v>
      </c>
      <c r="BG119" s="92">
        <v>0.77562206983566284</v>
      </c>
      <c r="BH119" s="92">
        <v>0.4285714328289032</v>
      </c>
      <c r="BI119" s="92">
        <v>42</v>
      </c>
    </row>
    <row r="120" spans="1:61" x14ac:dyDescent="0.25">
      <c r="A120" s="93" t="s">
        <v>179</v>
      </c>
      <c r="B120" s="92">
        <v>0.69871795177459717</v>
      </c>
      <c r="C120" s="92">
        <v>0.5387260913848877</v>
      </c>
      <c r="D120" s="92">
        <v>0.71392321586608887</v>
      </c>
      <c r="E120" s="92">
        <v>0.71311473846435547</v>
      </c>
      <c r="F120" s="92">
        <v>122</v>
      </c>
      <c r="G120" s="92">
        <v>0.67659574747085571</v>
      </c>
      <c r="H120" s="92">
        <v>0.46038985252380371</v>
      </c>
      <c r="I120" s="92">
        <v>0.79225945472717285</v>
      </c>
      <c r="J120" s="92">
        <v>0.64705884456634521</v>
      </c>
      <c r="K120" s="92">
        <v>34</v>
      </c>
      <c r="L120" s="92">
        <v>0.44864866137504578</v>
      </c>
      <c r="M120" s="92">
        <v>0.51746588945388794</v>
      </c>
      <c r="N120" s="92">
        <v>0.73518341779708862</v>
      </c>
      <c r="O120" s="92">
        <v>0.63291138410568237</v>
      </c>
      <c r="P120" s="92">
        <v>79</v>
      </c>
      <c r="Q120" s="92">
        <v>0.33039647340774536</v>
      </c>
      <c r="R120" s="92">
        <v>0.51229685544967651</v>
      </c>
      <c r="S120" s="92">
        <v>0.74035245180130005</v>
      </c>
      <c r="T120" s="92">
        <v>0.1527777761220932</v>
      </c>
      <c r="U120" s="92">
        <v>72</v>
      </c>
      <c r="V120" s="92">
        <v>0.16143497824668884</v>
      </c>
      <c r="W120" s="92">
        <v>0.51533812284469604</v>
      </c>
      <c r="X120" s="92">
        <v>0.73731118440628052</v>
      </c>
      <c r="Y120" s="92">
        <v>0.18421052396297455</v>
      </c>
      <c r="Z120" s="92">
        <v>76</v>
      </c>
      <c r="AA120" s="92">
        <v>0.29554656147956848</v>
      </c>
      <c r="AB120" s="92">
        <v>0.51460069417953491</v>
      </c>
      <c r="AC120" s="92">
        <v>0.73804861307144165</v>
      </c>
      <c r="AD120" s="92">
        <v>0.14666666090488434</v>
      </c>
      <c r="AE120" s="92">
        <v>75</v>
      </c>
      <c r="AF120" s="92">
        <v>0.36236932873725891</v>
      </c>
      <c r="AG120" s="92">
        <v>0.52757370471954346</v>
      </c>
      <c r="AH120" s="92">
        <v>0.72507560253143311</v>
      </c>
      <c r="AI120" s="92">
        <v>0.5</v>
      </c>
      <c r="AJ120" s="92">
        <v>96</v>
      </c>
      <c r="AK120" s="92">
        <v>0.51410657167434692</v>
      </c>
      <c r="AL120" s="92">
        <v>0.53648912906646729</v>
      </c>
      <c r="AM120" s="92">
        <v>0.71616017818450928</v>
      </c>
      <c r="AN120" s="92">
        <v>0.38793104887008667</v>
      </c>
      <c r="AO120" s="92">
        <v>116</v>
      </c>
      <c r="AP120" s="92">
        <v>0.58682632446289063</v>
      </c>
      <c r="AQ120" s="92">
        <v>0.53278732299804688</v>
      </c>
      <c r="AR120" s="92">
        <v>0.71986198425292969</v>
      </c>
      <c r="AS120" s="92">
        <v>0.66355139017105103</v>
      </c>
      <c r="AT120" s="92">
        <v>107</v>
      </c>
      <c r="AU120" s="92">
        <v>0.64761906862258911</v>
      </c>
      <c r="AV120" s="92">
        <v>0.53448814153671265</v>
      </c>
      <c r="AW120" s="92">
        <v>0.71816116571426392</v>
      </c>
      <c r="AX120" s="92">
        <v>0.72072070837020874</v>
      </c>
      <c r="AY120" s="92">
        <v>111</v>
      </c>
      <c r="AZ120" s="92">
        <v>0.61341851949691772</v>
      </c>
      <c r="BA120" s="92">
        <v>0.52808403968811035</v>
      </c>
      <c r="BB120" s="92">
        <v>0.72456526756286621</v>
      </c>
      <c r="BC120" s="92">
        <v>0.54639172554016113</v>
      </c>
      <c r="BD120" s="92">
        <v>97</v>
      </c>
      <c r="BE120" s="92">
        <v>0.5544554591178894</v>
      </c>
      <c r="BF120" s="92">
        <v>0.53190064430236816</v>
      </c>
      <c r="BG120" s="92">
        <v>0.7207486629486084</v>
      </c>
      <c r="BH120" s="92">
        <v>0.56190478801727295</v>
      </c>
      <c r="BI120" s="92">
        <v>105</v>
      </c>
    </row>
    <row r="121" spans="1:61" x14ac:dyDescent="0.25">
      <c r="A121" s="93" t="s">
        <v>180</v>
      </c>
      <c r="B121" s="92">
        <v>0.95762711763381958</v>
      </c>
      <c r="C121" s="92">
        <v>0.52012139558792114</v>
      </c>
      <c r="D121" s="92">
        <v>0.73252791166305542</v>
      </c>
      <c r="E121" s="92">
        <v>0.96385544538497925</v>
      </c>
      <c r="F121" s="92">
        <v>83</v>
      </c>
      <c r="G121" s="92">
        <v>0.97058820724487305</v>
      </c>
      <c r="H121" s="92">
        <v>0.4627775251865387</v>
      </c>
      <c r="I121" s="92">
        <v>0.78987181186676025</v>
      </c>
      <c r="J121" s="92">
        <v>0.94285714626312256</v>
      </c>
      <c r="K121" s="92">
        <v>35</v>
      </c>
      <c r="L121" s="92">
        <v>0.96815288066864014</v>
      </c>
      <c r="M121" s="92">
        <v>0.49214851856231689</v>
      </c>
      <c r="N121" s="92">
        <v>0.76050078868865967</v>
      </c>
      <c r="O121" s="92">
        <v>1</v>
      </c>
      <c r="P121" s="92">
        <v>52</v>
      </c>
      <c r="Q121" s="92">
        <v>0.96875</v>
      </c>
      <c r="R121" s="92">
        <v>0.51067936420440674</v>
      </c>
      <c r="S121" s="92">
        <v>0.74196994304656982</v>
      </c>
      <c r="T121" s="92">
        <v>0.95714282989501953</v>
      </c>
      <c r="U121" s="92">
        <v>70</v>
      </c>
      <c r="V121" s="92">
        <v>0.96568626165390015</v>
      </c>
      <c r="W121" s="92">
        <v>0.51067936420440674</v>
      </c>
      <c r="X121" s="92">
        <v>0.74196994304656982</v>
      </c>
      <c r="Y121" s="92">
        <v>0.95714282989501953</v>
      </c>
      <c r="Z121" s="92">
        <v>70</v>
      </c>
      <c r="AA121" s="92">
        <v>0.96363633871078491</v>
      </c>
      <c r="AB121" s="92">
        <v>0.50537991523742676</v>
      </c>
      <c r="AC121" s="92">
        <v>0.7472693920135498</v>
      </c>
      <c r="AD121" s="92">
        <v>0.984375</v>
      </c>
      <c r="AE121" s="92">
        <v>64</v>
      </c>
      <c r="AF121" s="92">
        <v>0.97767859697341919</v>
      </c>
      <c r="AG121" s="92">
        <v>0.52199018001556396</v>
      </c>
      <c r="AH121" s="92">
        <v>0.7306591272354126</v>
      </c>
      <c r="AI121" s="92">
        <v>0.95348834991455078</v>
      </c>
      <c r="AJ121" s="92">
        <v>86</v>
      </c>
      <c r="AK121" s="92">
        <v>0.98181819915771484</v>
      </c>
      <c r="AL121" s="92">
        <v>0.51384830474853516</v>
      </c>
      <c r="AM121" s="92">
        <v>0.73880100250244141</v>
      </c>
      <c r="AN121" s="92">
        <v>1</v>
      </c>
      <c r="AO121" s="92">
        <v>74</v>
      </c>
      <c r="AP121" s="92">
        <v>0.97397768497467041</v>
      </c>
      <c r="AQ121" s="92">
        <v>0.53609943389892578</v>
      </c>
      <c r="AR121" s="92">
        <v>0.71654987335205078</v>
      </c>
      <c r="AS121" s="92">
        <v>0.99130433797836304</v>
      </c>
      <c r="AT121" s="92">
        <v>115</v>
      </c>
      <c r="AU121" s="92">
        <v>0.96402877569198608</v>
      </c>
      <c r="AV121" s="92">
        <v>0.51814836263656616</v>
      </c>
      <c r="AW121" s="92">
        <v>0.7345009446144104</v>
      </c>
      <c r="AX121" s="92">
        <v>0.92500001192092896</v>
      </c>
      <c r="AY121" s="92">
        <v>80</v>
      </c>
      <c r="AZ121" s="92">
        <v>0.93076920509338379</v>
      </c>
      <c r="BA121" s="92">
        <v>0.52012139558792114</v>
      </c>
      <c r="BB121" s="92">
        <v>0.73252791166305542</v>
      </c>
      <c r="BC121" s="92">
        <v>0.96385544538497925</v>
      </c>
      <c r="BD121" s="92">
        <v>83</v>
      </c>
      <c r="BE121" s="92">
        <v>0.93333333730697632</v>
      </c>
      <c r="BF121" s="92">
        <v>0.52808403968811035</v>
      </c>
      <c r="BG121" s="92">
        <v>0.72456526756286621</v>
      </c>
      <c r="BH121" s="92">
        <v>0.90721648931503296</v>
      </c>
      <c r="BI121" s="92">
        <v>97</v>
      </c>
    </row>
    <row r="122" spans="1:61" x14ac:dyDescent="0.25">
      <c r="A122" s="93" t="s">
        <v>181</v>
      </c>
      <c r="B122" s="92">
        <v>0.15999999642372131</v>
      </c>
      <c r="C122" s="92">
        <v>0.537253737449646</v>
      </c>
      <c r="D122" s="92">
        <v>0.71539556980133057</v>
      </c>
      <c r="E122" s="92">
        <v>0.11016949266195297</v>
      </c>
      <c r="F122" s="92">
        <v>118</v>
      </c>
      <c r="G122" s="92">
        <v>0.21400777995586395</v>
      </c>
      <c r="H122" s="92">
        <v>0.4981684684753418</v>
      </c>
      <c r="I122" s="92">
        <v>0.75448083877563477</v>
      </c>
      <c r="J122" s="92">
        <v>0.26315790414810181</v>
      </c>
      <c r="K122" s="92">
        <v>57</v>
      </c>
      <c r="L122" s="92">
        <v>0.26666668057441711</v>
      </c>
      <c r="M122" s="92">
        <v>0.51947575807571411</v>
      </c>
      <c r="N122" s="92">
        <v>0.73317354917526245</v>
      </c>
      <c r="O122" s="92">
        <v>0.32926830649375916</v>
      </c>
      <c r="P122" s="92">
        <v>82</v>
      </c>
      <c r="Q122" s="92">
        <v>0.18623481690883636</v>
      </c>
      <c r="R122" s="92">
        <v>0.52199018001556396</v>
      </c>
      <c r="S122" s="92">
        <v>0.7306591272354126</v>
      </c>
      <c r="T122" s="92">
        <v>0.20930232107639313</v>
      </c>
      <c r="U122" s="92">
        <v>86</v>
      </c>
      <c r="V122" s="92">
        <v>8.6065575480461121E-2</v>
      </c>
      <c r="W122" s="92">
        <v>0.51746588945388794</v>
      </c>
      <c r="X122" s="92">
        <v>0.73518341779708862</v>
      </c>
      <c r="Y122" s="92">
        <v>1.2658228166401386E-2</v>
      </c>
      <c r="Z122" s="92">
        <v>79</v>
      </c>
      <c r="AA122" s="92">
        <v>0.13857677578926086</v>
      </c>
      <c r="AB122" s="92">
        <v>0.51746588945388794</v>
      </c>
      <c r="AC122" s="92">
        <v>0.73518341779708862</v>
      </c>
      <c r="AD122" s="92">
        <v>2.5316456332802773E-2</v>
      </c>
      <c r="AE122" s="92">
        <v>79</v>
      </c>
      <c r="AF122" s="92">
        <v>0.25830256938934326</v>
      </c>
      <c r="AG122" s="92">
        <v>0.53364938497543335</v>
      </c>
      <c r="AH122" s="92">
        <v>0.71899992227554321</v>
      </c>
      <c r="AI122" s="92">
        <v>0.31192660331726074</v>
      </c>
      <c r="AJ122" s="92">
        <v>109</v>
      </c>
      <c r="AK122" s="92">
        <v>0.42156863212585449</v>
      </c>
      <c r="AL122" s="92">
        <v>0.52012139558792114</v>
      </c>
      <c r="AM122" s="92">
        <v>0.73252791166305542</v>
      </c>
      <c r="AN122" s="92">
        <v>0.40963855385780334</v>
      </c>
      <c r="AO122" s="92">
        <v>83</v>
      </c>
      <c r="AP122" s="92">
        <v>0.33559322357177734</v>
      </c>
      <c r="AQ122" s="92">
        <v>0.53570455312728882</v>
      </c>
      <c r="AR122" s="92">
        <v>0.71694475412368774</v>
      </c>
      <c r="AS122" s="92">
        <v>0.5350877046585083</v>
      </c>
      <c r="AT122" s="92">
        <v>114</v>
      </c>
      <c r="AU122" s="92">
        <v>0.20000000298023224</v>
      </c>
      <c r="AV122" s="92">
        <v>0.52858656644821167</v>
      </c>
      <c r="AW122" s="92">
        <v>0.72406274080276489</v>
      </c>
      <c r="AX122" s="92">
        <v>4.0816325694322586E-2</v>
      </c>
      <c r="AY122" s="92">
        <v>98</v>
      </c>
      <c r="AZ122" s="92">
        <v>1.2158054858446121E-2</v>
      </c>
      <c r="BA122" s="92">
        <v>0.5353044867515564</v>
      </c>
      <c r="BB122" s="92">
        <v>0.71734482049942017</v>
      </c>
      <c r="BC122" s="92">
        <v>0</v>
      </c>
      <c r="BD122" s="92">
        <v>113</v>
      </c>
      <c r="BE122" s="92">
        <v>0</v>
      </c>
      <c r="BF122" s="92">
        <v>0.537253737449646</v>
      </c>
      <c r="BG122" s="92">
        <v>0.71539556980133057</v>
      </c>
      <c r="BH122" s="92">
        <v>0</v>
      </c>
      <c r="BI122" s="92">
        <v>118</v>
      </c>
    </row>
    <row r="123" spans="1:61" x14ac:dyDescent="0.25">
      <c r="A123" s="93" t="s">
        <v>182</v>
      </c>
      <c r="B123" s="92">
        <v>0.87394958734512329</v>
      </c>
      <c r="C123" s="92">
        <v>0.52259153127670288</v>
      </c>
      <c r="D123" s="92">
        <v>0.73005777597427368</v>
      </c>
      <c r="E123" s="92">
        <v>0.93103450536727905</v>
      </c>
      <c r="F123" s="92">
        <v>87</v>
      </c>
      <c r="G123" s="92">
        <v>0.78021979331970215</v>
      </c>
      <c r="H123" s="92">
        <v>0.45528295636177063</v>
      </c>
      <c r="I123" s="92">
        <v>0.79736632108688354</v>
      </c>
      <c r="J123" s="92">
        <v>0.71875</v>
      </c>
      <c r="K123" s="92">
        <v>32</v>
      </c>
      <c r="L123" s="92">
        <v>0.58333331346511841</v>
      </c>
      <c r="M123" s="92">
        <v>0.50442379713058472</v>
      </c>
      <c r="N123" s="92">
        <v>0.74822551012039185</v>
      </c>
      <c r="O123" s="92">
        <v>0.60317462682723999</v>
      </c>
      <c r="P123" s="92">
        <v>63</v>
      </c>
      <c r="Q123" s="92">
        <v>0.5544554591178894</v>
      </c>
      <c r="R123" s="92">
        <v>0.5213782787322998</v>
      </c>
      <c r="S123" s="92">
        <v>0.73127102851867676</v>
      </c>
      <c r="T123" s="92">
        <v>0.51764708757400513</v>
      </c>
      <c r="U123" s="92">
        <v>85</v>
      </c>
      <c r="V123" s="92">
        <v>0.56842106580734253</v>
      </c>
      <c r="W123" s="92">
        <v>0.49465671181678772</v>
      </c>
      <c r="X123" s="92">
        <v>0.75799262523651123</v>
      </c>
      <c r="Y123" s="92">
        <v>0.55555558204650879</v>
      </c>
      <c r="Z123" s="92">
        <v>54</v>
      </c>
      <c r="AA123" s="92">
        <v>0.61016947031021118</v>
      </c>
      <c r="AB123" s="92">
        <v>0.49083945155143738</v>
      </c>
      <c r="AC123" s="92">
        <v>0.76180988550186157</v>
      </c>
      <c r="AD123" s="92">
        <v>0.66666668653488159</v>
      </c>
      <c r="AE123" s="92">
        <v>51</v>
      </c>
      <c r="AF123" s="92">
        <v>0.62801933288574219</v>
      </c>
      <c r="AG123" s="92">
        <v>0.51229685544967651</v>
      </c>
      <c r="AH123" s="92">
        <v>0.74035245180130005</v>
      </c>
      <c r="AI123" s="92">
        <v>0.6111111044883728</v>
      </c>
      <c r="AJ123" s="92">
        <v>72</v>
      </c>
      <c r="AK123" s="92">
        <v>0.64980542659759521</v>
      </c>
      <c r="AL123" s="92">
        <v>0.52075541019439697</v>
      </c>
      <c r="AM123" s="92">
        <v>0.73189389705657959</v>
      </c>
      <c r="AN123" s="92">
        <v>0.61904764175415039</v>
      </c>
      <c r="AO123" s="92">
        <v>84</v>
      </c>
      <c r="AP123" s="92">
        <v>0.58695650100708008</v>
      </c>
      <c r="AQ123" s="92">
        <v>0.53004902601242065</v>
      </c>
      <c r="AR123" s="92">
        <v>0.72260028123855591</v>
      </c>
      <c r="AS123" s="92">
        <v>0.70297032594680786</v>
      </c>
      <c r="AT123" s="92">
        <v>101</v>
      </c>
      <c r="AU123" s="92">
        <v>0.46366780996322632</v>
      </c>
      <c r="AV123" s="92">
        <v>0.52489703893661499</v>
      </c>
      <c r="AW123" s="92">
        <v>0.72775226831436157</v>
      </c>
      <c r="AX123" s="92">
        <v>0.4285714328289032</v>
      </c>
      <c r="AY123" s="92">
        <v>91</v>
      </c>
      <c r="AZ123" s="92">
        <v>0.30420711636543274</v>
      </c>
      <c r="BA123" s="92">
        <v>0.52808403968811035</v>
      </c>
      <c r="BB123" s="92">
        <v>0.72456526756286621</v>
      </c>
      <c r="BC123" s="92">
        <v>0.24742268025875092</v>
      </c>
      <c r="BD123" s="92">
        <v>97</v>
      </c>
      <c r="BE123" s="92">
        <v>0.25229358673095703</v>
      </c>
      <c r="BF123" s="92">
        <v>0.53836482763290405</v>
      </c>
      <c r="BG123" s="92">
        <v>0.71428447961807251</v>
      </c>
      <c r="BH123" s="92">
        <v>0.25619834661483765</v>
      </c>
      <c r="BI123" s="92">
        <v>121</v>
      </c>
    </row>
    <row r="124" spans="1:61" x14ac:dyDescent="0.25">
      <c r="A124" s="93" t="s">
        <v>183</v>
      </c>
      <c r="B124" s="92">
        <v>0.87675070762634277</v>
      </c>
      <c r="C124" s="92">
        <v>0.56643432378768921</v>
      </c>
      <c r="D124" s="92">
        <v>0.68621498346328735</v>
      </c>
      <c r="E124" s="92">
        <v>0.9003831148147583</v>
      </c>
      <c r="F124" s="92">
        <v>261</v>
      </c>
      <c r="G124" s="92">
        <v>0.85833334922790527</v>
      </c>
      <c r="H124" s="92">
        <v>0.52757370471954346</v>
      </c>
      <c r="I124" s="92">
        <v>0.72507560253143311</v>
      </c>
      <c r="J124" s="92">
        <v>0.8125</v>
      </c>
      <c r="K124" s="92">
        <v>96</v>
      </c>
      <c r="L124" s="92">
        <v>0.83578431606292725</v>
      </c>
      <c r="M124" s="92">
        <v>0.53908288478851318</v>
      </c>
      <c r="N124" s="92">
        <v>0.71356642246246338</v>
      </c>
      <c r="O124" s="92">
        <v>0.80487805604934692</v>
      </c>
      <c r="P124" s="92">
        <v>123</v>
      </c>
      <c r="Q124" s="92">
        <v>0.86885243654251099</v>
      </c>
      <c r="R124" s="92">
        <v>0.55594515800476074</v>
      </c>
      <c r="S124" s="92">
        <v>0.69670414924621582</v>
      </c>
      <c r="T124" s="92">
        <v>0.86772489547729492</v>
      </c>
      <c r="U124" s="92">
        <v>189</v>
      </c>
      <c r="V124" s="92">
        <v>0.9005628228187561</v>
      </c>
      <c r="W124" s="92">
        <v>0.55339223146438599</v>
      </c>
      <c r="X124" s="92">
        <v>0.69925707578659058</v>
      </c>
      <c r="Y124" s="92">
        <v>0.91477274894714355</v>
      </c>
      <c r="Z124" s="92">
        <v>176</v>
      </c>
      <c r="AA124" s="92">
        <v>0.89483064413070679</v>
      </c>
      <c r="AB124" s="92">
        <v>0.55167591571807861</v>
      </c>
      <c r="AC124" s="92">
        <v>0.70097339153289795</v>
      </c>
      <c r="AD124" s="92">
        <v>0.9226190447807312</v>
      </c>
      <c r="AE124" s="92">
        <v>168</v>
      </c>
      <c r="AF124" s="92">
        <v>0.90866142511367798</v>
      </c>
      <c r="AG124" s="92">
        <v>0.5606425404548645</v>
      </c>
      <c r="AH124" s="92">
        <v>0.69200676679611206</v>
      </c>
      <c r="AI124" s="92">
        <v>0.8571428656578064</v>
      </c>
      <c r="AJ124" s="92">
        <v>217</v>
      </c>
      <c r="AK124" s="92">
        <v>0.89931035041809082</v>
      </c>
      <c r="AL124" s="92">
        <v>0.56513088941574097</v>
      </c>
      <c r="AM124" s="92">
        <v>0.6875184178352356</v>
      </c>
      <c r="AN124" s="92">
        <v>0.9440000057220459</v>
      </c>
      <c r="AO124" s="92">
        <v>250</v>
      </c>
      <c r="AP124" s="92">
        <v>0.92654639482498169</v>
      </c>
      <c r="AQ124" s="92">
        <v>0.56608712673187256</v>
      </c>
      <c r="AR124" s="92">
        <v>0.686562180519104</v>
      </c>
      <c r="AS124" s="92">
        <v>0.89147287607192993</v>
      </c>
      <c r="AT124" s="92">
        <v>258</v>
      </c>
      <c r="AU124" s="92">
        <v>0.91853600740432739</v>
      </c>
      <c r="AV124" s="92">
        <v>0.56722164154052734</v>
      </c>
      <c r="AW124" s="92">
        <v>0.68542766571044922</v>
      </c>
      <c r="AX124" s="92">
        <v>0.94402986764907837</v>
      </c>
      <c r="AY124" s="92">
        <v>268</v>
      </c>
      <c r="AZ124" s="92">
        <v>0.93377482891082764</v>
      </c>
      <c r="BA124" s="92">
        <v>0.57232081890106201</v>
      </c>
      <c r="BB124" s="92">
        <v>0.68032848834991455</v>
      </c>
      <c r="BC124" s="92">
        <v>0.91900312900543213</v>
      </c>
      <c r="BD124" s="92">
        <v>321</v>
      </c>
      <c r="BE124" s="92">
        <v>0.92946708202362061</v>
      </c>
      <c r="BF124" s="92">
        <v>0.57198119163513184</v>
      </c>
      <c r="BG124" s="92">
        <v>0.68066811561584473</v>
      </c>
      <c r="BH124" s="92">
        <v>0.94006311893463135</v>
      </c>
      <c r="BI124" s="92">
        <v>317</v>
      </c>
    </row>
    <row r="125" spans="1:61" x14ac:dyDescent="0.25">
      <c r="A125" s="50"/>
      <c r="B125" s="50"/>
      <c r="C125" s="50"/>
      <c r="D125" s="50"/>
      <c r="E125" s="50"/>
      <c r="F125" s="50"/>
      <c r="G125" s="50"/>
      <c r="H125" s="50"/>
      <c r="I125" s="50"/>
      <c r="J125" s="50"/>
      <c r="K125" s="50"/>
      <c r="L125" s="50"/>
      <c r="M125" s="50"/>
      <c r="N125" s="50"/>
      <c r="O125" s="50"/>
      <c r="P125" s="50"/>
      <c r="Q125" s="50"/>
      <c r="R125" s="50"/>
      <c r="S125" s="50"/>
      <c r="T125" s="50"/>
      <c r="U125" s="50"/>
      <c r="V125" s="50"/>
      <c r="W125" s="50"/>
      <c r="X125" s="50"/>
      <c r="Y125" s="50"/>
      <c r="Z125" s="50"/>
      <c r="AA125" s="50"/>
      <c r="AB125" s="50"/>
      <c r="AC125" s="50"/>
      <c r="AD125" s="50"/>
      <c r="AE125" s="50"/>
      <c r="AF125" s="50"/>
      <c r="AG125" s="50"/>
      <c r="AH125" s="50"/>
      <c r="AI125" s="50"/>
      <c r="AJ125" s="50"/>
      <c r="AK125" s="50"/>
      <c r="AL125" s="50"/>
      <c r="AM125" s="50"/>
      <c r="AN125" s="50"/>
      <c r="AO125" s="50"/>
      <c r="AP125" s="50"/>
      <c r="AQ125" s="50"/>
      <c r="AR125" s="50"/>
      <c r="AS125" s="50"/>
      <c r="AT125" s="50"/>
      <c r="AU125" s="50"/>
      <c r="AV125" s="50"/>
      <c r="AW125" s="50"/>
      <c r="AX125" s="50"/>
      <c r="AY125" s="50"/>
      <c r="AZ125" s="50"/>
      <c r="BA125" s="50"/>
      <c r="BB125" s="50"/>
      <c r="BC125" s="50"/>
      <c r="BD125" s="50"/>
      <c r="BE125" s="50"/>
      <c r="BF125" s="50"/>
      <c r="BG125" s="50"/>
      <c r="BH125" s="50"/>
      <c r="BI125" s="50"/>
    </row>
    <row r="126" spans="1:61" x14ac:dyDescent="0.25">
      <c r="A126" s="50"/>
      <c r="B126" s="50"/>
      <c r="C126" s="50"/>
      <c r="D126" s="50"/>
      <c r="E126" s="50"/>
      <c r="F126" s="50"/>
      <c r="G126" s="50"/>
      <c r="H126" s="50"/>
      <c r="I126" s="50"/>
      <c r="J126" s="50"/>
      <c r="K126" s="50"/>
      <c r="L126" s="50"/>
      <c r="M126" s="50"/>
      <c r="N126" s="50"/>
      <c r="O126" s="50"/>
      <c r="P126" s="50"/>
      <c r="Q126" s="50"/>
      <c r="R126" s="50"/>
      <c r="S126" s="50"/>
      <c r="T126" s="50"/>
      <c r="U126" s="50"/>
      <c r="V126" s="50"/>
      <c r="W126" s="50"/>
      <c r="X126" s="50"/>
      <c r="Y126" s="50"/>
      <c r="Z126" s="50"/>
      <c r="AA126" s="50"/>
      <c r="AB126" s="50"/>
      <c r="AC126" s="50"/>
      <c r="AD126" s="50"/>
      <c r="AE126" s="50"/>
      <c r="AF126" s="50"/>
      <c r="AG126" s="50"/>
      <c r="AH126" s="50"/>
      <c r="AI126" s="50"/>
      <c r="AJ126" s="50"/>
      <c r="AK126" s="50"/>
      <c r="AL126" s="50"/>
      <c r="AM126" s="50"/>
      <c r="AN126" s="50"/>
      <c r="AO126" s="50"/>
      <c r="AP126" s="50"/>
      <c r="AQ126" s="50"/>
      <c r="AR126" s="50"/>
      <c r="AS126" s="50"/>
      <c r="AT126" s="50"/>
      <c r="AU126" s="50"/>
      <c r="AV126" s="50"/>
      <c r="AW126" s="50"/>
      <c r="AX126" s="50"/>
      <c r="AY126" s="50"/>
      <c r="AZ126" s="50"/>
      <c r="BA126" s="50"/>
      <c r="BB126" s="50"/>
      <c r="BC126" s="50"/>
      <c r="BD126" s="50"/>
      <c r="BE126" s="50"/>
      <c r="BF126" s="50"/>
      <c r="BG126" s="50"/>
      <c r="BH126" s="50"/>
      <c r="BI126" s="50"/>
    </row>
    <row r="127" spans="1:61" x14ac:dyDescent="0.25">
      <c r="A127" s="50"/>
      <c r="B127" s="50"/>
      <c r="C127" s="50"/>
      <c r="D127" s="50"/>
      <c r="E127" s="50"/>
      <c r="F127" s="50"/>
      <c r="G127" s="50"/>
      <c r="H127" s="50"/>
      <c r="I127" s="50"/>
      <c r="J127" s="50"/>
      <c r="K127" s="50"/>
      <c r="L127" s="50"/>
      <c r="M127" s="50"/>
      <c r="N127" s="50"/>
      <c r="O127" s="50"/>
      <c r="P127" s="50"/>
      <c r="Q127" s="50"/>
      <c r="R127" s="50"/>
      <c r="S127" s="50"/>
      <c r="T127" s="50"/>
      <c r="U127" s="50"/>
      <c r="V127" s="50"/>
      <c r="W127" s="50"/>
      <c r="X127" s="50"/>
      <c r="Y127" s="50"/>
      <c r="Z127" s="50"/>
      <c r="AA127" s="50"/>
      <c r="AB127" s="50"/>
      <c r="AC127" s="50"/>
      <c r="AD127" s="50"/>
      <c r="AE127" s="50"/>
      <c r="AF127" s="50"/>
      <c r="AG127" s="50"/>
      <c r="AH127" s="50"/>
      <c r="AI127" s="50"/>
      <c r="AJ127" s="50"/>
      <c r="AK127" s="50"/>
      <c r="AL127" s="50"/>
      <c r="AM127" s="50"/>
      <c r="AN127" s="50"/>
      <c r="AO127" s="50"/>
      <c r="AP127" s="50"/>
      <c r="AQ127" s="50"/>
      <c r="AR127" s="50"/>
      <c r="AS127" s="50"/>
      <c r="AT127" s="50"/>
      <c r="AU127" s="50"/>
      <c r="AV127" s="50"/>
      <c r="AW127" s="50"/>
      <c r="AX127" s="50"/>
      <c r="AY127" s="50"/>
      <c r="AZ127" s="50"/>
      <c r="BA127" s="50"/>
      <c r="BB127" s="50"/>
      <c r="BC127" s="50"/>
      <c r="BD127" s="50"/>
      <c r="BE127" s="50"/>
      <c r="BF127" s="50"/>
      <c r="BG127" s="50"/>
      <c r="BH127" s="50"/>
      <c r="BI127" s="50"/>
    </row>
    <row r="128" spans="1:61" x14ac:dyDescent="0.25">
      <c r="A128" s="50"/>
      <c r="B128" s="50"/>
      <c r="C128" s="50"/>
      <c r="D128" s="50"/>
      <c r="E128" s="50"/>
      <c r="F128" s="50"/>
      <c r="G128" s="50"/>
      <c r="H128" s="50"/>
      <c r="I128" s="50"/>
      <c r="J128" s="50"/>
      <c r="K128" s="50"/>
      <c r="L128" s="50"/>
      <c r="M128" s="50"/>
      <c r="N128" s="50"/>
      <c r="O128" s="50"/>
      <c r="P128" s="50"/>
      <c r="Q128" s="50"/>
      <c r="R128" s="50"/>
      <c r="S128" s="50"/>
      <c r="T128" s="50"/>
      <c r="U128" s="50"/>
      <c r="V128" s="50"/>
      <c r="W128" s="50"/>
      <c r="X128" s="50"/>
      <c r="Y128" s="50"/>
      <c r="Z128" s="50"/>
      <c r="AA128" s="50"/>
      <c r="AB128" s="50"/>
      <c r="AC128" s="50"/>
      <c r="AD128" s="50"/>
      <c r="AE128" s="50"/>
      <c r="AF128" s="50"/>
      <c r="AG128" s="50"/>
      <c r="AH128" s="50"/>
      <c r="AI128" s="50"/>
      <c r="AJ128" s="50"/>
      <c r="AK128" s="50"/>
      <c r="AL128" s="50"/>
      <c r="AM128" s="50"/>
      <c r="AN128" s="50"/>
      <c r="AO128" s="50"/>
      <c r="AP128" s="50"/>
      <c r="AQ128" s="50"/>
      <c r="AR128" s="50"/>
      <c r="AS128" s="50"/>
      <c r="AT128" s="50"/>
      <c r="AU128" s="50"/>
      <c r="AV128" s="50"/>
      <c r="AW128" s="50"/>
      <c r="AX128" s="50"/>
      <c r="AY128" s="50"/>
      <c r="AZ128" s="50"/>
      <c r="BA128" s="50"/>
      <c r="BB128" s="50"/>
      <c r="BC128" s="50"/>
      <c r="BD128" s="50"/>
      <c r="BE128" s="50"/>
      <c r="BF128" s="50"/>
      <c r="BG128" s="50"/>
      <c r="BH128" s="50"/>
      <c r="BI128" s="50"/>
    </row>
    <row r="129" spans="1:61" x14ac:dyDescent="0.25">
      <c r="A129" s="50"/>
      <c r="B129" s="50"/>
      <c r="C129" s="50"/>
      <c r="D129" s="50"/>
      <c r="E129" s="50"/>
      <c r="F129" s="50"/>
      <c r="G129" s="50"/>
      <c r="H129" s="50"/>
      <c r="I129" s="50"/>
      <c r="J129" s="50"/>
      <c r="K129" s="50"/>
      <c r="L129" s="50"/>
      <c r="M129" s="50"/>
      <c r="N129" s="50"/>
      <c r="O129" s="50"/>
      <c r="P129" s="50"/>
      <c r="Q129" s="50"/>
      <c r="R129" s="50"/>
      <c r="S129" s="50"/>
      <c r="T129" s="50"/>
      <c r="U129" s="50"/>
      <c r="V129" s="50"/>
      <c r="W129" s="50"/>
      <c r="X129" s="50"/>
      <c r="Y129" s="50"/>
      <c r="Z129" s="50"/>
      <c r="AA129" s="50"/>
      <c r="AB129" s="50"/>
      <c r="AC129" s="50"/>
      <c r="AD129" s="50"/>
      <c r="AE129" s="50"/>
      <c r="AF129" s="50"/>
      <c r="AG129" s="50"/>
      <c r="AH129" s="50"/>
      <c r="AI129" s="50"/>
      <c r="AJ129" s="50"/>
      <c r="AK129" s="50"/>
      <c r="AL129" s="50"/>
      <c r="AM129" s="50"/>
      <c r="AN129" s="50"/>
      <c r="AO129" s="50"/>
      <c r="AP129" s="50"/>
      <c r="AQ129" s="50"/>
      <c r="AR129" s="50"/>
      <c r="AS129" s="50"/>
      <c r="AT129" s="50"/>
      <c r="AU129" s="50"/>
      <c r="AV129" s="50"/>
      <c r="AW129" s="50"/>
      <c r="AX129" s="50"/>
      <c r="AY129" s="50"/>
      <c r="AZ129" s="50"/>
      <c r="BA129" s="50"/>
      <c r="BB129" s="50"/>
      <c r="BC129" s="50"/>
      <c r="BD129" s="50"/>
      <c r="BE129" s="50"/>
      <c r="BF129" s="50"/>
      <c r="BG129" s="50"/>
      <c r="BH129" s="50"/>
      <c r="BI129" s="50"/>
    </row>
    <row r="130" spans="1:61" x14ac:dyDescent="0.25">
      <c r="A130" s="50"/>
      <c r="B130" s="50"/>
      <c r="C130" s="50"/>
      <c r="D130" s="50"/>
      <c r="E130" s="50"/>
      <c r="F130" s="50"/>
      <c r="G130" s="50"/>
      <c r="H130" s="50"/>
      <c r="I130" s="50"/>
      <c r="J130" s="50"/>
      <c r="K130" s="50"/>
      <c r="L130" s="50"/>
      <c r="M130" s="50"/>
      <c r="N130" s="50"/>
      <c r="O130" s="50"/>
      <c r="P130" s="50"/>
      <c r="Q130" s="50"/>
      <c r="R130" s="50"/>
      <c r="S130" s="50"/>
      <c r="T130" s="50"/>
      <c r="U130" s="50"/>
      <c r="V130" s="50"/>
      <c r="W130" s="50"/>
      <c r="X130" s="50"/>
      <c r="Y130" s="50"/>
      <c r="Z130" s="50"/>
      <c r="AA130" s="50"/>
      <c r="AB130" s="50"/>
      <c r="AC130" s="50"/>
      <c r="AD130" s="50"/>
      <c r="AE130" s="50"/>
      <c r="AF130" s="50"/>
      <c r="AG130" s="50"/>
      <c r="AH130" s="50"/>
      <c r="AI130" s="50"/>
      <c r="AJ130" s="50"/>
      <c r="AK130" s="50"/>
      <c r="AL130" s="50"/>
      <c r="AM130" s="50"/>
      <c r="AN130" s="50"/>
      <c r="AO130" s="50"/>
      <c r="AP130" s="50"/>
      <c r="AQ130" s="50"/>
      <c r="AR130" s="50"/>
      <c r="AS130" s="50"/>
      <c r="AT130" s="50"/>
      <c r="AU130" s="50"/>
      <c r="AV130" s="50"/>
      <c r="AW130" s="50"/>
      <c r="AX130" s="50"/>
      <c r="AY130" s="50"/>
      <c r="AZ130" s="50"/>
      <c r="BA130" s="50"/>
      <c r="BB130" s="50"/>
      <c r="BC130" s="50"/>
      <c r="BD130" s="50"/>
      <c r="BE130" s="50"/>
      <c r="BF130" s="50"/>
      <c r="BG130" s="50"/>
      <c r="BH130" s="50"/>
      <c r="BI130" s="50"/>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27</vt:i4>
      </vt:variant>
    </vt:vector>
  </HeadingPairs>
  <TitlesOfParts>
    <vt:vector size="38" baseType="lpstr">
      <vt:lpstr>Introduction</vt:lpstr>
      <vt:lpstr>Acknowledgements</vt:lpstr>
      <vt:lpstr>Dashboard</vt:lpstr>
      <vt:lpstr>links</vt:lpstr>
      <vt:lpstr>data_staging</vt:lpstr>
      <vt:lpstr>lists</vt:lpstr>
      <vt:lpstr>ethnicity_complete</vt:lpstr>
      <vt:lpstr>perf_status_complete</vt:lpstr>
      <vt:lpstr>psa_complete</vt:lpstr>
      <vt:lpstr>tnm_complete</vt:lpstr>
      <vt:lpstr>version control</vt:lpstr>
      <vt:lpstr>denom_missing</vt:lpstr>
      <vt:lpstr>end_date_england</vt:lpstr>
      <vt:lpstr>end_date_wales</vt:lpstr>
      <vt:lpstr>Figure_Xaxis_labels</vt:lpstr>
      <vt:lpstr>flag_missing_1</vt:lpstr>
      <vt:lpstr>flag_missing_all</vt:lpstr>
      <vt:lpstr>flagCL_1</vt:lpstr>
      <vt:lpstr>flagCL_all</vt:lpstr>
      <vt:lpstr>indic_cell_ref_col_names</vt:lpstr>
      <vt:lpstr>indic_cell_ref_matrix</vt:lpstr>
      <vt:lpstr>indic_cell_ref_row_names</vt:lpstr>
      <vt:lpstr>label_not_available</vt:lpstr>
      <vt:lpstr>mav_suppr_threshold</vt:lpstr>
      <vt:lpstr>n_timepoints_missing</vt:lpstr>
      <vt:lpstr>n_trustust_in_ca</vt:lpstr>
      <vt:lpstr>publication_quarter</vt:lpstr>
      <vt:lpstr>publication_year</vt:lpstr>
      <vt:lpstr>selected_indic_denom</vt:lpstr>
      <vt:lpstr>selected_indic_descr</vt:lpstr>
      <vt:lpstr>selected_indic_name</vt:lpstr>
      <vt:lpstr>selected_trust_ca_code</vt:lpstr>
      <vt:lpstr>selected_trust_ca_name</vt:lpstr>
      <vt:lpstr>selected_trust_code</vt:lpstr>
      <vt:lpstr>selected_trust_name</vt:lpstr>
      <vt:lpstr>start_date_england</vt:lpstr>
      <vt:lpstr>start_date_wales</vt:lpstr>
      <vt:lpstr>sum_ma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Emily Mayne</dc:creator>
  <cp:lastModifiedBy>Emily Mayne</cp:lastModifiedBy>
  <cp:lastPrinted>2023-06-14T11:42:34Z</cp:lastPrinted>
  <dcterms:created xsi:type="dcterms:W3CDTF">2023-06-06T12:23:36Z</dcterms:created>
  <dcterms:modified xsi:type="dcterms:W3CDTF">2024-02-14T12:20:26Z</dcterms:modified>
</cp:coreProperties>
</file>